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8220" windowHeight="17320" activeTab="1"/>
  </bookViews>
  <sheets>
    <sheet name="员工报销明细" sheetId="3" r:id="rId1"/>
    <sheet name="员工差旅明细" sheetId="2" r:id="rId2"/>
    <sheet name="报销凭证" sheetId="4" r:id="rId3"/>
  </sheets>
  <definedNames>
    <definedName name="_xlnm.Print_Area" localSheetId="1">员工差旅明细!$A$1:$K$42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F19" i="3"/>
  <c r="H17" i="3"/>
  <c r="H18" i="3"/>
  <c r="H19" i="3"/>
  <c r="G19" i="3"/>
  <c r="H41" i="2"/>
  <c r="I41" i="2"/>
  <c r="G22" i="3"/>
  <c r="F22" i="3"/>
  <c r="H20" i="3"/>
  <c r="H21" i="3"/>
  <c r="H22" i="3"/>
  <c r="J35" i="2"/>
  <c r="J34" i="2"/>
  <c r="J33" i="2"/>
  <c r="J32" i="2"/>
  <c r="F34" i="2"/>
  <c r="F33" i="2"/>
  <c r="F32" i="2"/>
  <c r="G50" i="3"/>
  <c r="G42" i="3"/>
  <c r="G38" i="3"/>
  <c r="G35" i="3"/>
  <c r="G30" i="3"/>
  <c r="G25" i="3"/>
  <c r="G16" i="3"/>
  <c r="G13" i="3"/>
  <c r="G51" i="3"/>
  <c r="G56" i="3"/>
  <c r="F50" i="3"/>
  <c r="F42" i="3"/>
  <c r="F38" i="3"/>
  <c r="F35" i="3"/>
  <c r="F30" i="3"/>
  <c r="F25" i="3"/>
  <c r="F16" i="3"/>
  <c r="F13" i="3"/>
  <c r="F51" i="3"/>
  <c r="E56" i="3"/>
  <c r="C50" i="3"/>
  <c r="D19" i="3"/>
  <c r="C19" i="3"/>
  <c r="D16" i="3"/>
  <c r="C16" i="3"/>
  <c r="D13" i="3"/>
  <c r="C13" i="3"/>
  <c r="H24" i="3"/>
  <c r="H15" i="3"/>
  <c r="D50" i="3"/>
  <c r="H44" i="3"/>
  <c r="H45" i="3"/>
  <c r="H46" i="3"/>
  <c r="H47" i="3"/>
  <c r="H48" i="3"/>
  <c r="H49" i="3"/>
  <c r="D42" i="3"/>
  <c r="C42" i="3"/>
  <c r="D38" i="3"/>
  <c r="C38" i="3"/>
  <c r="D35" i="3"/>
  <c r="C35" i="3"/>
  <c r="D30" i="3"/>
  <c r="C30" i="3"/>
  <c r="D25" i="3"/>
  <c r="C25" i="3"/>
  <c r="D22" i="3"/>
  <c r="C22" i="3"/>
  <c r="E8" i="3"/>
  <c r="E13" i="3"/>
  <c r="H8" i="3"/>
  <c r="H9" i="3"/>
  <c r="H10" i="3"/>
  <c r="H11" i="3"/>
  <c r="H12" i="3"/>
  <c r="H14" i="3"/>
  <c r="H16" i="3"/>
  <c r="H23" i="3"/>
  <c r="H25" i="3"/>
  <c r="H26" i="3"/>
  <c r="H27" i="3"/>
  <c r="H28" i="3"/>
  <c r="H29" i="3"/>
  <c r="H31" i="3"/>
  <c r="H32" i="3"/>
  <c r="H33" i="3"/>
  <c r="H34" i="3"/>
  <c r="H36" i="3"/>
  <c r="H37" i="3"/>
  <c r="H39" i="3"/>
  <c r="H40" i="3"/>
  <c r="H41" i="3"/>
  <c r="H50" i="3"/>
  <c r="E14" i="3"/>
  <c r="E16" i="3"/>
  <c r="E17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H13" i="3"/>
  <c r="D51" i="3"/>
  <c r="E51" i="3"/>
  <c r="A56" i="3"/>
  <c r="H42" i="3"/>
  <c r="H38" i="3"/>
  <c r="H35" i="3"/>
  <c r="H30" i="3"/>
  <c r="I22" i="2"/>
  <c r="G25" i="2"/>
  <c r="G22" i="2"/>
  <c r="H22" i="2"/>
  <c r="B25" i="2"/>
  <c r="H51" i="3"/>
  <c r="C56" i="3"/>
  <c r="I56" i="3"/>
  <c r="K25" i="2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<sst xmlns="http://schemas.openxmlformats.org/spreadsheetml/2006/main" count="111" uniqueCount="98">
  <si>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</si>
  <si>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</si>
  <si>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</si>
  <si>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</si>
  <si>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</si>
  <si>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</si>
  <si>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</si>
  <si>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</si>
  <si>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</si>
  <si>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</si>
  <si>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</si>
  <si>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</si>
  <si>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</si>
  <si>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</si>
  <si>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</si>
  <si>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</si>
  <si>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</si>
  <si>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</si>
  <si>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</si>
  <si>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</si>
  <si>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</si>
  <si>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</si>
  <si>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</si>
  <si>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</si>
  <si>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</si>
  <si>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</si>
  <si>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</si>
  <si>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</si>
  <si>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</si>
  <si>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</si>
  <si>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</si>
  <si>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</si>
  <si>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</si>
  <si>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</si>
  <si>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</si>
  <si>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</si>
  <si>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</si>
  <si>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</si>
  <si>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</si>
  <si>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</si>
  <si>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</si>
  <si>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</si>
  <si>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</si>
  <si>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</si>
  <si>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</si>
  <si>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</si>
  <si>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</si>
  <si>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</si>
  <si>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</si>
  <si>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</si>
  <si>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</si>
  <si>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</si>
  <si>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</si>
  <si>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</si>
  <si>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</si>
  <si>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</si>
  <si>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</si>
  <si>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</si>
  <si>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</si>
  <si>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</si>
  <si>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</si>
  <si>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</si>
  <si>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</si>
  <si>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</si>
  <si>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</si>
  <si>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</si>
  <si>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</si>
  <si>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</si>
  <si>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</si>
  <si>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</si>
  <si>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</si>
  <si>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</si>
  <si>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</si>
  <si>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</si>
  <si>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</si>
  <si>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</si>
  <si>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</si>
  <si>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</si>
  <si>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</si>
  <si>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</si>
  <si>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</si>
  <si>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</si>
  <si>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</si>
  <si>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</si>
  <si>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</si>
  <si>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高琴琴</t>
    <phoneticPr fontId="1" type="noConversion"/>
  </si>
  <si>
    <t>上海</t>
    <phoneticPr fontId="1" type="noConversion"/>
  </si>
  <si>
    <t>项目经理</t>
    <phoneticPr fontId="1" type="noConversion"/>
  </si>
  <si>
    <t>上海事业部</t>
    <phoneticPr fontId="1" type="noConversion"/>
  </si>
  <si>
    <t>需有客户邮件确认，并抄送合规部。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</si>
  <si>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</si>
  <si>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快递费</t>
    <phoneticPr fontId="1" type="noConversion"/>
  </si>
  <si>
    <t>11月</t>
    <phoneticPr fontId="1" type="noConversion"/>
  </si>
  <si>
    <t>团号：</t>
    <phoneticPr fontId="1" type="noConversion"/>
  </si>
  <si>
    <t>会议日期：</t>
    <phoneticPr fontId="1" type="noConversion"/>
  </si>
  <si>
    <t>HMOA-171104-STY600</t>
    <phoneticPr fontId="1" type="noConversion"/>
  </si>
  <si>
    <t>上海快递物料到北京办公室</t>
    <phoneticPr fontId="1" type="noConversion"/>
  </si>
  <si>
    <t>11月14日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</si>
</sst>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1" applyFont="1" applyFill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8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24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29702</xdr:colOff>
      <xdr:row>40</xdr:row>
      <xdr:rowOff>88000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157201" cy="72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0</xdr:row>
      <xdr:rowOff>38100</xdr:rowOff>
    </xdr:from>
    <xdr:to>
      <xdr:col>10</xdr:col>
      <xdr:colOff>47707</xdr:colOff>
      <xdr:row>40</xdr:row>
      <xdr:rowOff>126100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1" y="38100"/>
          <a:ext cx="4175206" cy="72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7</xdr:row>
      <xdr:rowOff>101600</xdr:rowOff>
    </xdr:from>
    <xdr:to>
      <xdr:col>19</xdr:col>
      <xdr:colOff>304800</xdr:colOff>
      <xdr:row>35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8800" y="1346200"/>
          <a:ext cx="7810500" cy="49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opLeftCell="A23" workbookViewId="0">
      <selection activeCell="N8" sqref="N8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8.83203125" style="29"/>
    <col min="6" max="6" width="10.83203125" bestFit="1" customWidth="1"/>
    <col min="8" max="8" width="10.1640625" customWidth="1"/>
    <col min="9" max="9" width="19.33203125" customWidth="1"/>
    <col min="10" max="10" width="39.5" customWidth="1"/>
  </cols>
  <sheetData>
    <row r="2" spans="1:12" ht="21" customHeight="1">
      <c r="C2" s="72" t="s">
        <v>72</v>
      </c>
      <c r="D2" s="72"/>
      <c r="E2" s="72"/>
      <c r="F2" s="72"/>
      <c r="G2" s="72"/>
      <c r="H2" s="72"/>
      <c r="I2" s="38"/>
      <c r="J2" s="38"/>
      <c r="K2" s="38"/>
      <c r="L2" s="38"/>
    </row>
    <row r="4" spans="1:12" ht="21" customHeight="1">
      <c r="H4" s="100" t="s">
        <v>93</v>
      </c>
      <c r="I4" s="102"/>
      <c r="J4" s="100" t="s">
        <v>94</v>
      </c>
    </row>
    <row r="5" spans="1:12" ht="21" customHeight="1">
      <c r="H5" s="101"/>
      <c r="I5" s="101"/>
      <c r="J5" s="101"/>
    </row>
    <row r="6" spans="1:12" ht="21" customHeight="1">
      <c r="A6" s="77" t="s">
        <v>46</v>
      </c>
      <c r="B6" s="73" t="s">
        <v>0</v>
      </c>
      <c r="C6" s="74" t="s">
        <v>11</v>
      </c>
      <c r="D6" s="74"/>
      <c r="E6" s="74"/>
      <c r="F6" s="75" t="s">
        <v>10</v>
      </c>
      <c r="G6" s="75"/>
      <c r="H6" s="75"/>
      <c r="I6" s="75"/>
      <c r="J6" s="73" t="s">
        <v>6</v>
      </c>
    </row>
    <row r="7" spans="1:12" ht="21" customHeight="1">
      <c r="A7" s="77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3"/>
    </row>
    <row r="8" spans="1:12" ht="21" customHeight="1">
      <c r="A8" s="79">
        <v>1</v>
      </c>
      <c r="B8" s="78" t="s">
        <v>2</v>
      </c>
      <c r="C8" s="76">
        <v>0</v>
      </c>
      <c r="D8" s="80"/>
      <c r="E8" s="76">
        <f>C8*D8</f>
        <v>0</v>
      </c>
      <c r="F8" s="36">
        <v>0</v>
      </c>
      <c r="G8" s="36">
        <v>0</v>
      </c>
      <c r="H8" s="36">
        <f t="shared" ref="H8:H41" si="0">F8+G8</f>
        <v>0</v>
      </c>
      <c r="I8" s="2"/>
      <c r="J8" s="99" t="s">
        <v>90</v>
      </c>
    </row>
    <row r="9" spans="1:12" ht="21" customHeight="1">
      <c r="A9" s="79"/>
      <c r="B9" s="78"/>
      <c r="C9" s="76"/>
      <c r="D9" s="80"/>
      <c r="E9" s="76"/>
      <c r="F9" s="36">
        <v>0</v>
      </c>
      <c r="G9" s="36">
        <v>0</v>
      </c>
      <c r="H9" s="36">
        <f t="shared" si="0"/>
        <v>0</v>
      </c>
      <c r="I9" s="2"/>
      <c r="J9" s="94"/>
    </row>
    <row r="10" spans="1:12" ht="21" customHeight="1">
      <c r="A10" s="79"/>
      <c r="B10" s="78"/>
      <c r="C10" s="76"/>
      <c r="D10" s="80"/>
      <c r="E10" s="76"/>
      <c r="F10" s="36">
        <v>0</v>
      </c>
      <c r="G10" s="36">
        <v>0</v>
      </c>
      <c r="H10" s="36">
        <f t="shared" si="0"/>
        <v>0</v>
      </c>
      <c r="I10" s="2"/>
      <c r="J10" s="94"/>
    </row>
    <row r="11" spans="1:12" ht="21" customHeight="1">
      <c r="A11" s="79"/>
      <c r="B11" s="78"/>
      <c r="C11" s="76"/>
      <c r="D11" s="80"/>
      <c r="E11" s="76"/>
      <c r="F11" s="36">
        <v>0</v>
      </c>
      <c r="G11" s="36">
        <v>0</v>
      </c>
      <c r="H11" s="36">
        <f t="shared" si="0"/>
        <v>0</v>
      </c>
      <c r="I11" s="2"/>
      <c r="J11" s="94"/>
    </row>
    <row r="12" spans="1:12" ht="21" customHeight="1">
      <c r="A12" s="79"/>
      <c r="B12" s="78"/>
      <c r="C12" s="76"/>
      <c r="D12" s="80"/>
      <c r="E12" s="76"/>
      <c r="F12" s="36">
        <v>0</v>
      </c>
      <c r="G12" s="36">
        <v>0</v>
      </c>
      <c r="H12" s="36">
        <f t="shared" si="0"/>
        <v>0</v>
      </c>
      <c r="I12" s="2"/>
      <c r="J12" s="94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5"/>
    </row>
    <row r="14" spans="1:12" ht="21" customHeight="1">
      <c r="A14" s="70">
        <v>2</v>
      </c>
      <c r="B14" s="66" t="s">
        <v>49</v>
      </c>
      <c r="C14" s="68">
        <v>0</v>
      </c>
      <c r="D14" s="70"/>
      <c r="E14" s="68">
        <f t="shared" ref="E14:E4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3" t="s">
        <v>65</v>
      </c>
    </row>
    <row r="15" spans="1:12" ht="21" customHeight="1">
      <c r="A15" s="97"/>
      <c r="B15" s="81"/>
      <c r="C15" s="96"/>
      <c r="D15" s="97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94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5"/>
    </row>
    <row r="17" spans="1:10" ht="21" customHeight="1">
      <c r="A17" s="70">
        <v>3</v>
      </c>
      <c r="B17" s="66" t="s">
        <v>51</v>
      </c>
      <c r="C17" s="68">
        <v>0</v>
      </c>
      <c r="D17" s="70"/>
      <c r="E17" s="68">
        <f t="shared" si="2"/>
        <v>0</v>
      </c>
      <c r="F17" s="50">
        <v>0</v>
      </c>
      <c r="G17" s="36">
        <v>0</v>
      </c>
      <c r="H17" s="36">
        <f t="shared" si="0"/>
        <v>0</v>
      </c>
      <c r="I17" s="64"/>
      <c r="J17" s="98" t="s">
        <v>89</v>
      </c>
    </row>
    <row r="18" spans="1:10" ht="21" customHeight="1">
      <c r="A18" s="71"/>
      <c r="B18" s="67"/>
      <c r="C18" s="69"/>
      <c r="D18" s="71"/>
      <c r="E18" s="69"/>
      <c r="F18" s="50">
        <v>0</v>
      </c>
      <c r="G18" s="36">
        <v>0</v>
      </c>
      <c r="H18" s="36">
        <f t="shared" si="0"/>
        <v>0</v>
      </c>
      <c r="I18" s="65"/>
      <c r="J18" s="88"/>
    </row>
    <row r="19" spans="1:10" s="31" customFormat="1" ht="21" customHeight="1">
      <c r="A19" s="34"/>
      <c r="B19" s="30" t="s">
        <v>52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35"/>
      <c r="J19" s="89"/>
    </row>
    <row r="20" spans="1:10" ht="21" customHeight="1">
      <c r="A20" s="70">
        <v>4</v>
      </c>
      <c r="B20" s="66" t="s">
        <v>4</v>
      </c>
      <c r="C20" s="68">
        <v>0</v>
      </c>
      <c r="D20" s="70"/>
      <c r="E20" s="68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87" t="s">
        <v>66</v>
      </c>
    </row>
    <row r="21" spans="1:10" ht="21" customHeight="1">
      <c r="A21" s="71"/>
      <c r="B21" s="67"/>
      <c r="C21" s="69"/>
      <c r="D21" s="71"/>
      <c r="E21" s="69"/>
      <c r="F21" s="36">
        <v>0</v>
      </c>
      <c r="G21" s="36">
        <v>0</v>
      </c>
      <c r="H21" s="36">
        <f t="shared" si="0"/>
        <v>0</v>
      </c>
      <c r="I21" s="2"/>
      <c r="J21" s="88"/>
    </row>
    <row r="22" spans="1:10" s="31" customFormat="1" ht="21" customHeight="1">
      <c r="A22" s="34"/>
      <c r="B22" s="30" t="s">
        <v>53</v>
      </c>
      <c r="C22" s="37">
        <f>SUM(C20)</f>
        <v>0</v>
      </c>
      <c r="D22" s="37">
        <f>SUM(D20)</f>
        <v>0</v>
      </c>
      <c r="E22" s="37">
        <f>SUM(E20)</f>
        <v>0</v>
      </c>
      <c r="F22" s="37">
        <f>SUM(F20:F21)</f>
        <v>0</v>
      </c>
      <c r="G22" s="37">
        <f>SUM(G20:G21)</f>
        <v>0</v>
      </c>
      <c r="H22" s="37">
        <f>SUM(H20:H21)</f>
        <v>0</v>
      </c>
      <c r="I22" s="35"/>
      <c r="J22" s="89"/>
    </row>
    <row r="23" spans="1:10" ht="21" customHeight="1">
      <c r="A23" s="70">
        <v>5</v>
      </c>
      <c r="B23" s="66" t="s">
        <v>54</v>
      </c>
      <c r="C23" s="68">
        <v>0</v>
      </c>
      <c r="D23" s="70"/>
      <c r="E23" s="68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93" t="s">
        <v>67</v>
      </c>
    </row>
    <row r="24" spans="1:10" ht="21" customHeight="1">
      <c r="A24" s="97"/>
      <c r="B24" s="81"/>
      <c r="C24" s="96"/>
      <c r="D24" s="97"/>
      <c r="E24" s="96"/>
      <c r="F24" s="36">
        <v>0</v>
      </c>
      <c r="G24" s="36">
        <v>0</v>
      </c>
      <c r="H24" s="36">
        <f t="shared" ref="H24" si="4">F24+G24</f>
        <v>0</v>
      </c>
      <c r="I24" s="2"/>
      <c r="J24" s="94"/>
    </row>
    <row r="25" spans="1:10" s="31" customFormat="1" ht="21" customHeight="1">
      <c r="A25" s="34"/>
      <c r="B25" s="30" t="s">
        <v>59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>SUM(G23:G24)</f>
        <v>0</v>
      </c>
      <c r="H25" s="37">
        <f t="shared" ref="H25" si="6">SUM(H23:H24)</f>
        <v>0</v>
      </c>
      <c r="I25" s="35"/>
      <c r="J25" s="95"/>
    </row>
    <row r="26" spans="1:10" ht="21" customHeight="1">
      <c r="A26" s="79">
        <v>6</v>
      </c>
      <c r="B26" s="78" t="s">
        <v>55</v>
      </c>
      <c r="C26" s="76">
        <v>0</v>
      </c>
      <c r="D26" s="80"/>
      <c r="E26" s="76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93" t="s">
        <v>68</v>
      </c>
    </row>
    <row r="27" spans="1:10" ht="21" customHeight="1">
      <c r="A27" s="79"/>
      <c r="B27" s="78"/>
      <c r="C27" s="76"/>
      <c r="D27" s="80"/>
      <c r="E27" s="76"/>
      <c r="F27" s="36">
        <v>0</v>
      </c>
      <c r="G27" s="36">
        <v>0</v>
      </c>
      <c r="H27" s="36">
        <f t="shared" si="0"/>
        <v>0</v>
      </c>
      <c r="I27" s="2"/>
      <c r="J27" s="88"/>
    </row>
    <row r="28" spans="1:10" ht="21" customHeight="1">
      <c r="A28" s="79"/>
      <c r="B28" s="78"/>
      <c r="C28" s="76"/>
      <c r="D28" s="80"/>
      <c r="E28" s="76"/>
      <c r="F28" s="36">
        <v>0</v>
      </c>
      <c r="G28" s="36">
        <v>0</v>
      </c>
      <c r="H28" s="36">
        <f t="shared" si="0"/>
        <v>0</v>
      </c>
      <c r="I28" s="2"/>
      <c r="J28" s="88"/>
    </row>
    <row r="29" spans="1:10" ht="21" customHeight="1">
      <c r="A29" s="79"/>
      <c r="B29" s="78"/>
      <c r="C29" s="76"/>
      <c r="D29" s="80"/>
      <c r="E29" s="76"/>
      <c r="F29" s="36">
        <v>0</v>
      </c>
      <c r="G29" s="36">
        <v>0</v>
      </c>
      <c r="H29" s="36">
        <f t="shared" si="0"/>
        <v>0</v>
      </c>
      <c r="I29" s="2"/>
      <c r="J29" s="88"/>
    </row>
    <row r="30" spans="1:10" s="31" customFormat="1" ht="21" customHeight="1">
      <c r="A30" s="34"/>
      <c r="B30" s="30" t="s">
        <v>60</v>
      </c>
      <c r="C30" s="37">
        <f>SUM(C26)</f>
        <v>0</v>
      </c>
      <c r="D30" s="37">
        <f t="shared" ref="D30:E30" si="7">SUM(D26)</f>
        <v>0</v>
      </c>
      <c r="E30" s="37">
        <f t="shared" si="7"/>
        <v>0</v>
      </c>
      <c r="F30" s="37">
        <f>SUM(F26:F29)</f>
        <v>0</v>
      </c>
      <c r="G30" s="37">
        <f t="shared" ref="G30" si="8">SUM(G26:G29)</f>
        <v>0</v>
      </c>
      <c r="H30" s="37">
        <f>SUM(H26:H29)</f>
        <v>0</v>
      </c>
      <c r="I30" s="35"/>
      <c r="J30" s="89"/>
    </row>
    <row r="31" spans="1:10" ht="21" customHeight="1">
      <c r="A31" s="79">
        <v>7</v>
      </c>
      <c r="B31" s="78" t="s">
        <v>56</v>
      </c>
      <c r="C31" s="76">
        <v>0</v>
      </c>
      <c r="D31" s="80"/>
      <c r="E31" s="76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90"/>
    </row>
    <row r="32" spans="1:10" ht="21" customHeight="1">
      <c r="A32" s="79"/>
      <c r="B32" s="78"/>
      <c r="C32" s="76"/>
      <c r="D32" s="80"/>
      <c r="E32" s="76"/>
      <c r="F32" s="36">
        <v>0</v>
      </c>
      <c r="G32" s="36">
        <v>0</v>
      </c>
      <c r="H32" s="36">
        <f t="shared" si="0"/>
        <v>0</v>
      </c>
      <c r="I32" s="2"/>
      <c r="J32" s="91"/>
    </row>
    <row r="33" spans="1:10" ht="21" customHeight="1">
      <c r="A33" s="79"/>
      <c r="B33" s="78"/>
      <c r="C33" s="76"/>
      <c r="D33" s="80"/>
      <c r="E33" s="76"/>
      <c r="F33" s="36">
        <v>0</v>
      </c>
      <c r="G33" s="36">
        <v>0</v>
      </c>
      <c r="H33" s="36">
        <f t="shared" si="0"/>
        <v>0</v>
      </c>
      <c r="I33" s="2"/>
      <c r="J33" s="91"/>
    </row>
    <row r="34" spans="1:10" ht="21" customHeight="1">
      <c r="A34" s="79"/>
      <c r="B34" s="78"/>
      <c r="C34" s="76"/>
      <c r="D34" s="80"/>
      <c r="E34" s="76"/>
      <c r="F34" s="36">
        <v>0</v>
      </c>
      <c r="G34" s="36">
        <v>0</v>
      </c>
      <c r="H34" s="36">
        <f t="shared" si="0"/>
        <v>0</v>
      </c>
      <c r="I34" s="2"/>
      <c r="J34" s="91"/>
    </row>
    <row r="35" spans="1:10" s="31" customFormat="1" ht="21" customHeight="1">
      <c r="A35" s="34"/>
      <c r="B35" s="30" t="s">
        <v>61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:H35" si="10">SUM(G31:G34)</f>
        <v>0</v>
      </c>
      <c r="H35" s="37">
        <f t="shared" si="10"/>
        <v>0</v>
      </c>
      <c r="I35" s="35"/>
      <c r="J35" s="92"/>
    </row>
    <row r="36" spans="1:10" ht="21" customHeight="1">
      <c r="A36" s="79">
        <v>8</v>
      </c>
      <c r="B36" s="78" t="s">
        <v>3</v>
      </c>
      <c r="C36" s="76">
        <v>0</v>
      </c>
      <c r="D36" s="80"/>
      <c r="E36" s="76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7" t="s">
        <v>69</v>
      </c>
    </row>
    <row r="37" spans="1:10" ht="21" customHeight="1">
      <c r="A37" s="79"/>
      <c r="B37" s="78"/>
      <c r="C37" s="76"/>
      <c r="D37" s="80"/>
      <c r="E37" s="76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s="31" customFormat="1" ht="21" customHeight="1">
      <c r="A38" s="34"/>
      <c r="B38" s="30" t="s">
        <v>57</v>
      </c>
      <c r="C38" s="37">
        <f>SUM(C36)</f>
        <v>0</v>
      </c>
      <c r="D38" s="37">
        <f t="shared" ref="D38:E38" si="11">SUM(D36)</f>
        <v>0</v>
      </c>
      <c r="E38" s="37">
        <f t="shared" si="11"/>
        <v>0</v>
      </c>
      <c r="F38" s="37">
        <f>SUM(F36:F37)</f>
        <v>0</v>
      </c>
      <c r="G38" s="37">
        <f t="shared" ref="G38:H38" si="12">SUM(G36:G37)</f>
        <v>0</v>
      </c>
      <c r="H38" s="37">
        <f t="shared" si="12"/>
        <v>0</v>
      </c>
      <c r="I38" s="35"/>
      <c r="J38" s="89"/>
    </row>
    <row r="39" spans="1:10" ht="21" customHeight="1">
      <c r="A39" s="79">
        <v>9</v>
      </c>
      <c r="B39" s="78" t="s">
        <v>58</v>
      </c>
      <c r="C39" s="76">
        <v>0</v>
      </c>
      <c r="D39" s="80"/>
      <c r="E39" s="76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3" t="s">
        <v>70</v>
      </c>
    </row>
    <row r="40" spans="1:10" ht="21" customHeight="1">
      <c r="A40" s="79"/>
      <c r="B40" s="78"/>
      <c r="C40" s="76"/>
      <c r="D40" s="80"/>
      <c r="E40" s="76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9"/>
      <c r="B41" s="78"/>
      <c r="C41" s="76"/>
      <c r="D41" s="80"/>
      <c r="E41" s="76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s="31" customFormat="1" ht="21" customHeight="1">
      <c r="A42" s="34"/>
      <c r="B42" s="30" t="s">
        <v>62</v>
      </c>
      <c r="C42" s="37">
        <f>SUM(C39)</f>
        <v>0</v>
      </c>
      <c r="D42" s="37">
        <f t="shared" ref="D42:E42" si="13">SUM(D39)</f>
        <v>0</v>
      </c>
      <c r="E42" s="37">
        <f t="shared" si="13"/>
        <v>0</v>
      </c>
      <c r="F42" s="37">
        <f>SUM(F39:F41)</f>
        <v>0</v>
      </c>
      <c r="G42" s="37">
        <f t="shared" ref="G42:H42" si="14">SUM(G39:G41)</f>
        <v>0</v>
      </c>
      <c r="H42" s="37">
        <f t="shared" si="14"/>
        <v>0</v>
      </c>
      <c r="I42" s="35"/>
      <c r="J42" s="95"/>
    </row>
    <row r="43" spans="1:10" ht="21" customHeight="1">
      <c r="A43" s="70">
        <v>10</v>
      </c>
      <c r="B43" s="78" t="s">
        <v>5</v>
      </c>
      <c r="C43" s="76">
        <v>0</v>
      </c>
      <c r="D43" s="80"/>
      <c r="E43" s="76">
        <f t="shared" si="2"/>
        <v>0</v>
      </c>
      <c r="F43" s="36">
        <v>0</v>
      </c>
      <c r="G43" s="36">
        <v>0</v>
      </c>
      <c r="H43" s="36">
        <v>0</v>
      </c>
      <c r="I43" s="2"/>
      <c r="J43" s="90"/>
    </row>
    <row r="44" spans="1:10" ht="21" customHeight="1">
      <c r="A44" s="71"/>
      <c r="B44" s="78"/>
      <c r="C44" s="76"/>
      <c r="D44" s="80"/>
      <c r="E44" s="76"/>
      <c r="F44" s="36">
        <v>0</v>
      </c>
      <c r="G44" s="36">
        <v>0</v>
      </c>
      <c r="H44" s="36">
        <f t="shared" ref="H44:H49" si="15">F44+G44</f>
        <v>0</v>
      </c>
      <c r="I44" s="2"/>
      <c r="J44" s="91"/>
    </row>
    <row r="45" spans="1:10" ht="21" customHeight="1">
      <c r="A45" s="71"/>
      <c r="B45" s="78"/>
      <c r="C45" s="76"/>
      <c r="D45" s="80"/>
      <c r="E45" s="76"/>
      <c r="F45" s="36">
        <v>0</v>
      </c>
      <c r="G45" s="36">
        <v>0</v>
      </c>
      <c r="H45" s="36">
        <f t="shared" si="15"/>
        <v>0</v>
      </c>
      <c r="I45" s="2"/>
      <c r="J45" s="91"/>
    </row>
    <row r="46" spans="1:10" ht="21" customHeight="1">
      <c r="A46" s="71"/>
      <c r="B46" s="78"/>
      <c r="C46" s="76"/>
      <c r="D46" s="80"/>
      <c r="E46" s="76"/>
      <c r="F46" s="36">
        <v>0</v>
      </c>
      <c r="G46" s="36">
        <v>0</v>
      </c>
      <c r="H46" s="36">
        <f t="shared" si="15"/>
        <v>0</v>
      </c>
      <c r="I46" s="2"/>
      <c r="J46" s="91"/>
    </row>
    <row r="47" spans="1:10" ht="21" customHeight="1">
      <c r="A47" s="71"/>
      <c r="B47" s="78"/>
      <c r="C47" s="76"/>
      <c r="D47" s="80"/>
      <c r="E47" s="76"/>
      <c r="F47" s="36">
        <v>0</v>
      </c>
      <c r="G47" s="36">
        <v>0</v>
      </c>
      <c r="H47" s="36">
        <f t="shared" si="15"/>
        <v>0</v>
      </c>
      <c r="I47" s="2"/>
      <c r="J47" s="91"/>
    </row>
    <row r="48" spans="1:10" ht="21" customHeight="1">
      <c r="A48" s="71"/>
      <c r="B48" s="78"/>
      <c r="C48" s="76"/>
      <c r="D48" s="80"/>
      <c r="E48" s="76"/>
      <c r="F48" s="36">
        <v>0</v>
      </c>
      <c r="G48" s="36">
        <v>0</v>
      </c>
      <c r="H48" s="36">
        <f t="shared" si="15"/>
        <v>0</v>
      </c>
      <c r="I48" s="2"/>
      <c r="J48" s="91"/>
    </row>
    <row r="49" spans="1:10" ht="21" customHeight="1">
      <c r="A49" s="97"/>
      <c r="B49" s="78"/>
      <c r="C49" s="76"/>
      <c r="D49" s="80"/>
      <c r="E49" s="76"/>
      <c r="F49" s="36">
        <v>0</v>
      </c>
      <c r="G49" s="36">
        <v>0</v>
      </c>
      <c r="H49" s="36">
        <f t="shared" si="15"/>
        <v>0</v>
      </c>
      <c r="I49" s="2"/>
      <c r="J49" s="91"/>
    </row>
    <row r="50" spans="1:10" s="31" customFormat="1" ht="21" customHeight="1">
      <c r="A50" s="34"/>
      <c r="B50" s="30" t="s">
        <v>63</v>
      </c>
      <c r="C50" s="37">
        <f>SUM(C43)</f>
        <v>0</v>
      </c>
      <c r="D50" s="37">
        <f t="shared" ref="D50:E50" si="16">SUM(D43)</f>
        <v>0</v>
      </c>
      <c r="E50" s="37">
        <f t="shared" si="16"/>
        <v>0</v>
      </c>
      <c r="F50" s="37">
        <f>SUM(F43:F49)</f>
        <v>0</v>
      </c>
      <c r="G50" s="37">
        <f t="shared" ref="G50:H50" si="17">SUM(G43:G49)</f>
        <v>0</v>
      </c>
      <c r="H50" s="37">
        <f t="shared" si="17"/>
        <v>0</v>
      </c>
      <c r="I50" s="35"/>
      <c r="J50" s="92"/>
    </row>
    <row r="51" spans="1:10" ht="21" customHeight="1">
      <c r="A51" s="34"/>
      <c r="B51" s="30" t="s">
        <v>64</v>
      </c>
      <c r="C51" s="37">
        <f t="shared" ref="C51:H51" si="18">SUM(C50,C42,C38,C35,C30,C25,C22,C19,C16,C13)</f>
        <v>0</v>
      </c>
      <c r="D51" s="37">
        <f t="shared" si="18"/>
        <v>0</v>
      </c>
      <c r="E51" s="37">
        <f t="shared" si="18"/>
        <v>0</v>
      </c>
      <c r="F51" s="37">
        <f t="shared" si="18"/>
        <v>0</v>
      </c>
      <c r="G51" s="37">
        <f t="shared" si="18"/>
        <v>0</v>
      </c>
      <c r="H51" s="37">
        <f t="shared" si="18"/>
        <v>0</v>
      </c>
      <c r="I51" s="35"/>
      <c r="J51" s="39"/>
    </row>
    <row r="55" spans="1:10" ht="21" customHeight="1">
      <c r="A55" s="84" t="s">
        <v>12</v>
      </c>
      <c r="B55" s="85"/>
      <c r="C55" s="82" t="s">
        <v>13</v>
      </c>
      <c r="D55" s="82"/>
      <c r="E55" s="82" t="s">
        <v>17</v>
      </c>
      <c r="F55" s="82"/>
      <c r="G55" s="82" t="s">
        <v>18</v>
      </c>
      <c r="H55" s="82"/>
      <c r="I55" s="32" t="s">
        <v>14</v>
      </c>
    </row>
    <row r="56" spans="1:10" ht="21" customHeight="1">
      <c r="A56" s="86">
        <f>E51</f>
        <v>0</v>
      </c>
      <c r="B56" s="83"/>
      <c r="C56" s="83">
        <f>H51</f>
        <v>0</v>
      </c>
      <c r="D56" s="83"/>
      <c r="E56" s="83">
        <f>F51</f>
        <v>0</v>
      </c>
      <c r="F56" s="83"/>
      <c r="G56" s="83">
        <f>G51</f>
        <v>0</v>
      </c>
      <c r="H56" s="83"/>
      <c r="I56" s="33">
        <f>A56-C56</f>
        <v>0</v>
      </c>
    </row>
    <row r="58" spans="1:10" ht="21" customHeight="1">
      <c r="A58" s="40" t="s">
        <v>73</v>
      </c>
      <c r="B58" s="41"/>
      <c r="C58" s="42" t="s">
        <v>74</v>
      </c>
      <c r="D58" s="40"/>
      <c r="E58" s="40" t="s">
        <v>75</v>
      </c>
      <c r="F58" s="40"/>
      <c r="G58" s="40" t="s">
        <v>76</v>
      </c>
      <c r="H58" s="40"/>
      <c r="I58" s="41"/>
    </row>
  </sheetData>
  <mergeCells count="76">
    <mergeCell ref="A17:A18"/>
    <mergeCell ref="J4:J5"/>
    <mergeCell ref="H4:I5"/>
    <mergeCell ref="J43:J50"/>
    <mergeCell ref="A14:A15"/>
    <mergeCell ref="B14:B15"/>
    <mergeCell ref="C14:C15"/>
    <mergeCell ref="D14:D15"/>
    <mergeCell ref="E14:E15"/>
    <mergeCell ref="A23:A24"/>
    <mergeCell ref="J26:J30"/>
    <mergeCell ref="B43:B49"/>
    <mergeCell ref="A43:A49"/>
    <mergeCell ref="C43:C49"/>
    <mergeCell ref="D43:D49"/>
    <mergeCell ref="E43:E49"/>
    <mergeCell ref="J17:J19"/>
    <mergeCell ref="C31:C34"/>
    <mergeCell ref="D31:D34"/>
    <mergeCell ref="E31:E34"/>
    <mergeCell ref="J6:J7"/>
    <mergeCell ref="J8:J13"/>
    <mergeCell ref="J14:J16"/>
    <mergeCell ref="C36:C37"/>
    <mergeCell ref="E36:E37"/>
    <mergeCell ref="D36:D37"/>
    <mergeCell ref="C23:C24"/>
    <mergeCell ref="D23:D24"/>
    <mergeCell ref="E23:E24"/>
    <mergeCell ref="C26:C29"/>
    <mergeCell ref="J36:J38"/>
    <mergeCell ref="J20:J22"/>
    <mergeCell ref="J31:J35"/>
    <mergeCell ref="E26:E29"/>
    <mergeCell ref="J39:J42"/>
    <mergeCell ref="J23:J25"/>
    <mergeCell ref="E20:E21"/>
    <mergeCell ref="G55:H55"/>
    <mergeCell ref="G56:H56"/>
    <mergeCell ref="A55:B55"/>
    <mergeCell ref="A39:A41"/>
    <mergeCell ref="B39:B41"/>
    <mergeCell ref="C39:C41"/>
    <mergeCell ref="D39:D41"/>
    <mergeCell ref="E39:E41"/>
    <mergeCell ref="A56:B56"/>
    <mergeCell ref="C55:D55"/>
    <mergeCell ref="C56:D56"/>
    <mergeCell ref="E55:F55"/>
    <mergeCell ref="E56:F56"/>
    <mergeCell ref="A31:A34"/>
    <mergeCell ref="A36:A37"/>
    <mergeCell ref="B26:B29"/>
    <mergeCell ref="B31:B34"/>
    <mergeCell ref="B36:B37"/>
    <mergeCell ref="B23:B24"/>
    <mergeCell ref="B20:B21"/>
    <mergeCell ref="A20:A21"/>
    <mergeCell ref="C20:C21"/>
    <mergeCell ref="D26:D29"/>
    <mergeCell ref="D20:D21"/>
    <mergeCell ref="A26:A29"/>
    <mergeCell ref="A6:A7"/>
    <mergeCell ref="B8:B12"/>
    <mergeCell ref="A8:A12"/>
    <mergeCell ref="C8:C12"/>
    <mergeCell ref="D8:D12"/>
    <mergeCell ref="B17:B18"/>
    <mergeCell ref="C17:C18"/>
    <mergeCell ref="D17:D18"/>
    <mergeCell ref="E17:E18"/>
    <mergeCell ref="C2:H2"/>
    <mergeCell ref="B6:B7"/>
    <mergeCell ref="C6:E6"/>
    <mergeCell ref="F6:I6"/>
    <mergeCell ref="E8:E12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M8" sqref="M8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16406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72" t="s">
        <v>71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6" t="s">
        <v>19</v>
      </c>
      <c r="E5" s="46"/>
      <c r="F5" s="120" t="s">
        <v>85</v>
      </c>
      <c r="G5" s="120"/>
      <c r="H5" s="46" t="s">
        <v>20</v>
      </c>
      <c r="I5" s="8"/>
      <c r="J5" s="120" t="s">
        <v>87</v>
      </c>
      <c r="K5" s="121"/>
    </row>
    <row r="6" spans="2:11" ht="20" customHeight="1">
      <c r="B6" s="9"/>
      <c r="C6" s="10"/>
      <c r="D6" s="11" t="s">
        <v>21</v>
      </c>
      <c r="E6" s="11"/>
      <c r="F6" s="122" t="s">
        <v>86</v>
      </c>
      <c r="G6" s="122"/>
      <c r="H6" s="11" t="s">
        <v>22</v>
      </c>
      <c r="I6" s="10"/>
      <c r="J6" s="122" t="s">
        <v>88</v>
      </c>
      <c r="K6" s="123"/>
    </row>
    <row r="7" spans="2:11" ht="20" customHeight="1">
      <c r="B7" s="9"/>
      <c r="C7" s="10"/>
      <c r="D7" s="11" t="s">
        <v>23</v>
      </c>
      <c r="E7" s="11"/>
      <c r="F7" s="122" t="s">
        <v>92</v>
      </c>
      <c r="G7" s="122"/>
      <c r="H7" s="11" t="s">
        <v>24</v>
      </c>
      <c r="I7" s="12"/>
      <c r="J7" s="122" t="s">
        <v>97</v>
      </c>
      <c r="K7" s="123"/>
    </row>
    <row r="8" spans="2:11" ht="20" customHeight="1">
      <c r="B8" s="13"/>
      <c r="C8" s="14"/>
      <c r="D8" s="47"/>
      <c r="E8" s="47"/>
      <c r="F8" s="48"/>
      <c r="G8" s="48"/>
      <c r="H8" s="47" t="s">
        <v>77</v>
      </c>
      <c r="I8" s="49"/>
      <c r="J8" s="104" t="s">
        <v>95</v>
      </c>
      <c r="K8" s="105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13" t="s">
        <v>25</v>
      </c>
      <c r="C10" s="114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" customHeight="1">
      <c r="B11" s="109">
        <v>1</v>
      </c>
      <c r="C11" s="110"/>
      <c r="D11" s="115" t="s">
        <v>32</v>
      </c>
      <c r="E11" s="109" t="s">
        <v>33</v>
      </c>
      <c r="F11" s="110"/>
      <c r="G11" s="19"/>
      <c r="H11" s="19"/>
      <c r="I11" s="106"/>
      <c r="J11" s="107"/>
      <c r="K11" s="20" t="s">
        <v>34</v>
      </c>
    </row>
    <row r="12" spans="2:11" ht="20" customHeight="1">
      <c r="B12" s="109">
        <v>2</v>
      </c>
      <c r="C12" s="110"/>
      <c r="D12" s="116"/>
      <c r="E12" s="126" t="s">
        <v>35</v>
      </c>
      <c r="F12" s="127"/>
      <c r="G12" s="19">
        <v>0</v>
      </c>
      <c r="H12" s="19"/>
      <c r="I12" s="106"/>
      <c r="J12" s="107"/>
      <c r="K12" s="20"/>
    </row>
    <row r="13" spans="2:11" ht="20" customHeight="1">
      <c r="B13" s="61"/>
      <c r="C13" s="62"/>
      <c r="D13" s="116"/>
      <c r="E13" s="128"/>
      <c r="F13" s="129"/>
      <c r="G13" s="63">
        <v>0</v>
      </c>
      <c r="H13" s="63"/>
      <c r="I13" s="59"/>
      <c r="J13" s="60"/>
      <c r="K13" s="20"/>
    </row>
    <row r="14" spans="2:11" ht="20" customHeight="1">
      <c r="B14" s="61"/>
      <c r="C14" s="62"/>
      <c r="D14" s="116"/>
      <c r="E14" s="128"/>
      <c r="F14" s="129"/>
      <c r="G14" s="63">
        <v>0</v>
      </c>
      <c r="H14" s="63"/>
      <c r="I14" s="59"/>
      <c r="J14" s="60"/>
      <c r="K14" s="20"/>
    </row>
    <row r="15" spans="2:11" ht="20" customHeight="1">
      <c r="B15" s="61"/>
      <c r="C15" s="62"/>
      <c r="D15" s="116"/>
      <c r="E15" s="128"/>
      <c r="F15" s="129"/>
      <c r="G15" s="63">
        <v>0</v>
      </c>
      <c r="H15" s="63"/>
      <c r="I15" s="59"/>
      <c r="J15" s="60"/>
      <c r="K15" s="20"/>
    </row>
    <row r="16" spans="2:11" ht="20" customHeight="1">
      <c r="B16" s="57"/>
      <c r="C16" s="58"/>
      <c r="D16" s="116"/>
      <c r="E16" s="130"/>
      <c r="F16" s="131"/>
      <c r="G16" s="63">
        <v>0</v>
      </c>
      <c r="H16" s="63"/>
      <c r="I16" s="55"/>
      <c r="J16" s="56"/>
      <c r="K16" s="20"/>
    </row>
    <row r="17" spans="1:11" ht="20" customHeight="1">
      <c r="B17" s="109">
        <v>3</v>
      </c>
      <c r="C17" s="110"/>
      <c r="D17" s="116"/>
      <c r="E17" s="109" t="s">
        <v>36</v>
      </c>
      <c r="F17" s="110"/>
      <c r="G17" s="51"/>
      <c r="H17" s="19"/>
      <c r="I17" s="106"/>
      <c r="J17" s="107"/>
      <c r="K17" s="20"/>
    </row>
    <row r="18" spans="1:11" ht="33" customHeight="1">
      <c r="B18" s="109">
        <v>4</v>
      </c>
      <c r="C18" s="110"/>
      <c r="D18" s="116"/>
      <c r="E18" s="109" t="s">
        <v>37</v>
      </c>
      <c r="F18" s="110"/>
      <c r="G18" s="51">
        <v>0</v>
      </c>
      <c r="H18" s="19"/>
      <c r="I18" s="106"/>
      <c r="J18" s="107"/>
      <c r="K18" s="25"/>
    </row>
    <row r="19" spans="1:11" ht="20" customHeight="1">
      <c r="B19" s="109">
        <v>5</v>
      </c>
      <c r="C19" s="110"/>
      <c r="D19" s="115" t="s">
        <v>38</v>
      </c>
      <c r="E19" s="108" t="s">
        <v>91</v>
      </c>
      <c r="F19" s="108"/>
      <c r="G19" s="63">
        <f t="shared" ref="G19" si="0">H19+I19</f>
        <v>85</v>
      </c>
      <c r="H19" s="63">
        <v>85</v>
      </c>
      <c r="I19" s="106"/>
      <c r="J19" s="107"/>
      <c r="K19" s="20" t="s">
        <v>96</v>
      </c>
    </row>
    <row r="20" spans="1:11" ht="20" customHeight="1">
      <c r="B20" s="109">
        <v>6</v>
      </c>
      <c r="C20" s="110"/>
      <c r="D20" s="116"/>
      <c r="E20" s="108"/>
      <c r="F20" s="108"/>
      <c r="G20" s="51"/>
      <c r="H20" s="19"/>
      <c r="I20" s="106"/>
      <c r="J20" s="107"/>
      <c r="K20" s="20"/>
    </row>
    <row r="21" spans="1:11" ht="20" customHeight="1">
      <c r="B21" s="109">
        <v>7</v>
      </c>
      <c r="C21" s="110"/>
      <c r="D21" s="125"/>
      <c r="E21" s="108"/>
      <c r="F21" s="108"/>
      <c r="G21" s="51"/>
      <c r="H21" s="19"/>
      <c r="I21" s="106"/>
      <c r="J21" s="107"/>
      <c r="K21" s="20"/>
    </row>
    <row r="22" spans="1:11" ht="20" customHeight="1">
      <c r="B22" s="111" t="s">
        <v>39</v>
      </c>
      <c r="C22" s="117"/>
      <c r="D22" s="117"/>
      <c r="E22" s="117"/>
      <c r="F22" s="112"/>
      <c r="G22" s="21">
        <f>SUM(G11:G21)</f>
        <v>85</v>
      </c>
      <c r="H22" s="21">
        <f>SUM(H11:H21)</f>
        <v>85</v>
      </c>
      <c r="I22" s="118">
        <f>SUM(I11:J21)</f>
        <v>0</v>
      </c>
      <c r="J22" s="119"/>
      <c r="K22" s="22"/>
    </row>
    <row r="23" spans="1:11" ht="20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" customHeight="1">
      <c r="B24" s="133" t="s">
        <v>29</v>
      </c>
      <c r="C24" s="133"/>
      <c r="D24" s="133"/>
      <c r="E24" s="133"/>
      <c r="F24" s="133"/>
      <c r="G24" s="133" t="s">
        <v>40</v>
      </c>
      <c r="H24" s="133"/>
      <c r="I24" s="133"/>
      <c r="J24" s="133"/>
      <c r="K24" s="17" t="s">
        <v>41</v>
      </c>
    </row>
    <row r="25" spans="1:11" ht="20" customHeight="1">
      <c r="B25" s="132">
        <f>H22</f>
        <v>85</v>
      </c>
      <c r="C25" s="132"/>
      <c r="D25" s="132"/>
      <c r="E25" s="132"/>
      <c r="F25" s="132"/>
      <c r="G25" s="132">
        <f>I22</f>
        <v>0</v>
      </c>
      <c r="H25" s="132"/>
      <c r="I25" s="132"/>
      <c r="J25" s="132"/>
      <c r="K25" s="24">
        <f>SUM(B25:J25)</f>
        <v>85</v>
      </c>
    </row>
    <row r="26" spans="1:11" ht="20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" customHeight="1">
      <c r="B27" s="15" t="s">
        <v>42</v>
      </c>
      <c r="C27" s="15"/>
      <c r="D27" s="15"/>
      <c r="E27" s="15"/>
      <c r="F27" s="15" t="s">
        <v>43</v>
      </c>
      <c r="G27" s="15" t="s">
        <v>44</v>
      </c>
      <c r="H27" s="15"/>
      <c r="I27" s="15"/>
      <c r="J27" s="15" t="s">
        <v>45</v>
      </c>
      <c r="K27" s="15"/>
    </row>
    <row r="29" spans="1:11" ht="18" customHeight="1"/>
    <row r="30" spans="1:11" ht="29" customHeight="1">
      <c r="A30" s="103" t="s">
        <v>78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1" ht="6" customHeight="1"/>
    <row r="32" spans="1:11" ht="20" customHeight="1">
      <c r="B32" s="7"/>
      <c r="C32" s="8"/>
      <c r="D32" s="46" t="s">
        <v>19</v>
      </c>
      <c r="E32" s="46"/>
      <c r="F32" s="120" t="str">
        <f>F5</f>
        <v>高琴琴</v>
      </c>
      <c r="G32" s="120"/>
      <c r="H32" s="46" t="s">
        <v>20</v>
      </c>
      <c r="I32" s="8"/>
      <c r="J32" s="120" t="str">
        <f>J5</f>
        <v>项目经理</v>
      </c>
      <c r="K32" s="121"/>
    </row>
    <row r="33" spans="2:13" ht="20" customHeight="1">
      <c r="B33" s="9"/>
      <c r="C33" s="10"/>
      <c r="D33" s="11" t="s">
        <v>21</v>
      </c>
      <c r="E33" s="11"/>
      <c r="F33" s="122" t="str">
        <f>F6</f>
        <v>上海</v>
      </c>
      <c r="G33" s="122"/>
      <c r="H33" s="11" t="s">
        <v>22</v>
      </c>
      <c r="I33" s="10"/>
      <c r="J33" s="122" t="str">
        <f>J6</f>
        <v>上海事业部</v>
      </c>
      <c r="K33" s="123"/>
    </row>
    <row r="34" spans="2:13" ht="20" customHeight="1">
      <c r="B34" s="9"/>
      <c r="C34" s="10"/>
      <c r="D34" s="11" t="s">
        <v>23</v>
      </c>
      <c r="E34" s="11"/>
      <c r="F34" s="122" t="str">
        <f>F7</f>
        <v>11月</v>
      </c>
      <c r="G34" s="122"/>
      <c r="H34" s="11" t="s">
        <v>24</v>
      </c>
      <c r="I34" s="12"/>
      <c r="J34" s="122" t="str">
        <f>J7</f>
        <v>11月14日</v>
      </c>
      <c r="K34" s="123"/>
    </row>
    <row r="35" spans="2:13" ht="20" customHeight="1">
      <c r="B35" s="13"/>
      <c r="C35" s="14"/>
      <c r="D35" s="47"/>
      <c r="E35" s="47"/>
      <c r="F35" s="48"/>
      <c r="G35" s="48"/>
      <c r="H35" s="47" t="s">
        <v>77</v>
      </c>
      <c r="I35" s="49"/>
      <c r="J35" s="104" t="str">
        <f>J8</f>
        <v>HMOA-171104-STY600</v>
      </c>
      <c r="K35" s="105"/>
    </row>
    <row r="36" spans="2:13" ht="9" customHeight="1"/>
    <row r="37" spans="2:13" ht="20" customHeight="1">
      <c r="B37" s="108"/>
      <c r="C37" s="108"/>
      <c r="D37" s="44" t="s">
        <v>83</v>
      </c>
      <c r="E37" s="108" t="s">
        <v>84</v>
      </c>
      <c r="F37" s="108"/>
      <c r="G37" s="19" t="s">
        <v>82</v>
      </c>
      <c r="H37" s="19" t="s">
        <v>80</v>
      </c>
      <c r="I37" s="124" t="s">
        <v>81</v>
      </c>
      <c r="J37" s="124"/>
      <c r="K37" s="45" t="s">
        <v>79</v>
      </c>
      <c r="L37" s="53"/>
      <c r="M37" s="53"/>
    </row>
    <row r="38" spans="2:13" ht="20" customHeight="1">
      <c r="B38" s="108"/>
      <c r="C38" s="108"/>
      <c r="D38" s="43"/>
      <c r="E38" s="108"/>
      <c r="F38" s="108"/>
      <c r="G38" s="19"/>
      <c r="H38" s="19"/>
      <c r="I38" s="106"/>
      <c r="J38" s="107"/>
      <c r="K38" s="25"/>
      <c r="L38" s="53"/>
      <c r="M38" s="53"/>
    </row>
    <row r="39" spans="2:13" ht="20" customHeight="1">
      <c r="B39" s="108"/>
      <c r="C39" s="108"/>
      <c r="D39" s="43"/>
      <c r="E39" s="108"/>
      <c r="F39" s="108"/>
      <c r="G39" s="52"/>
      <c r="H39" s="52"/>
      <c r="I39" s="106"/>
      <c r="J39" s="107"/>
      <c r="K39" s="20"/>
      <c r="L39" s="54"/>
      <c r="M39" s="53"/>
    </row>
    <row r="40" spans="2:13" ht="20" customHeight="1">
      <c r="B40" s="108"/>
      <c r="C40" s="108"/>
      <c r="D40" s="43"/>
      <c r="E40" s="108"/>
      <c r="F40" s="108"/>
      <c r="G40" s="52"/>
      <c r="H40" s="52"/>
      <c r="I40" s="106"/>
      <c r="J40" s="107"/>
      <c r="K40" s="20"/>
      <c r="L40" s="54"/>
      <c r="M40" s="53"/>
    </row>
    <row r="41" spans="2:13" ht="20" customHeight="1">
      <c r="B41" s="111" t="s">
        <v>39</v>
      </c>
      <c r="C41" s="117"/>
      <c r="D41" s="117"/>
      <c r="E41" s="117"/>
      <c r="F41" s="112"/>
      <c r="G41" s="21"/>
      <c r="H41" s="21">
        <f>SUM(H38:H40)</f>
        <v>0</v>
      </c>
      <c r="I41" s="118">
        <f>SUM(I38:J40)</f>
        <v>0</v>
      </c>
      <c r="J41" s="119"/>
      <c r="K41" s="22"/>
      <c r="L41" s="53"/>
      <c r="M41" s="53"/>
    </row>
    <row r="42" spans="2:13" ht="20" customHeight="1">
      <c r="B42" s="15" t="s">
        <v>42</v>
      </c>
      <c r="C42" s="15"/>
      <c r="D42" s="15"/>
      <c r="E42" s="15"/>
      <c r="F42" s="15" t="s">
        <v>43</v>
      </c>
      <c r="G42" s="15" t="s">
        <v>44</v>
      </c>
      <c r="H42" s="15"/>
      <c r="I42" s="15"/>
      <c r="J42" s="15" t="s">
        <v>45</v>
      </c>
      <c r="K42" s="15"/>
      <c r="L42" s="53"/>
      <c r="M42" s="53"/>
    </row>
    <row r="43" spans="2:13">
      <c r="L43" s="53"/>
      <c r="M43" s="53"/>
    </row>
    <row r="44" spans="2:13">
      <c r="L44" s="53"/>
      <c r="M44" s="53"/>
    </row>
    <row r="45" spans="2:13">
      <c r="L45" s="53"/>
      <c r="M45" s="53"/>
    </row>
  </sheetData>
  <mergeCells count="62">
    <mergeCell ref="E40:F40"/>
    <mergeCell ref="I40:J40"/>
    <mergeCell ref="B39:C39"/>
    <mergeCell ref="E39:F39"/>
    <mergeCell ref="E19:F19"/>
    <mergeCell ref="G25:J25"/>
    <mergeCell ref="B25:F25"/>
    <mergeCell ref="I21:J21"/>
    <mergeCell ref="B22:F22"/>
    <mergeCell ref="B24:F24"/>
    <mergeCell ref="G24:J24"/>
    <mergeCell ref="I22:J22"/>
    <mergeCell ref="I20:J20"/>
    <mergeCell ref="E21:F21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E12:F16"/>
    <mergeCell ref="B19:C19"/>
    <mergeCell ref="E17:F17"/>
    <mergeCell ref="I12:J12"/>
    <mergeCell ref="B41:F41"/>
    <mergeCell ref="I41:J41"/>
    <mergeCell ref="F32:G32"/>
    <mergeCell ref="J32:K32"/>
    <mergeCell ref="F33:G33"/>
    <mergeCell ref="J33:K33"/>
    <mergeCell ref="F34:G34"/>
    <mergeCell ref="J34:K34"/>
    <mergeCell ref="B37:C37"/>
    <mergeCell ref="E37:F37"/>
    <mergeCell ref="I37:J37"/>
    <mergeCell ref="B38:C38"/>
    <mergeCell ref="E38:F38"/>
    <mergeCell ref="I38:J38"/>
    <mergeCell ref="I39:J39"/>
    <mergeCell ref="B40:C40"/>
    <mergeCell ref="A30:K30"/>
    <mergeCell ref="J35:K35"/>
    <mergeCell ref="I19:J19"/>
    <mergeCell ref="E20:F20"/>
    <mergeCell ref="J8:K8"/>
    <mergeCell ref="E18:F18"/>
    <mergeCell ref="E10:F10"/>
    <mergeCell ref="E11:F11"/>
    <mergeCell ref="B10:C10"/>
    <mergeCell ref="B11:C11"/>
    <mergeCell ref="B12:C12"/>
    <mergeCell ref="D11:D18"/>
    <mergeCell ref="B17:C17"/>
    <mergeCell ref="B18:C18"/>
    <mergeCell ref="B21:C21"/>
    <mergeCell ref="I11:J11"/>
  </mergeCells>
  <phoneticPr fontId="1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3" sqref="O43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报销凭证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2017-09-06T05:53:56Z</cp:lastPrinted>
  <dcterms:created xsi:type="dcterms:W3CDTF">2014-04-15T08:52:03Z</dcterms:created>
  <dcterms:modified xsi:type="dcterms:W3CDTF">2017-11-14T06:13:02Z</dcterms:modified>
</cp:coreProperties>
</file>