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filterPrivacy="1"/>
  <xr:revisionPtr revIDLastSave="0" documentId="13_ncr:1_{A0061897-425F-4677-9C3B-FD11017E42C5}" xr6:coauthVersionLast="46" xr6:coauthVersionMax="46" xr10:uidLastSave="{00000000-0000-0000-0000-000000000000}"/>
  <bookViews>
    <workbookView xWindow="-103" yWindow="-103" windowWidth="16663" windowHeight="8863" xr2:uid="{00000000-000D-0000-FFFF-FFFF00000000}"/>
  </bookViews>
  <sheets>
    <sheet name="报价单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F20" i="2"/>
  <c r="F18" i="2"/>
  <c r="F17" i="2"/>
  <c r="F15" i="2"/>
  <c r="F14" i="2"/>
  <c r="F12" i="2"/>
  <c r="F11" i="2"/>
  <c r="F9" i="2"/>
  <c r="F6" i="2"/>
  <c r="F19" i="2" l="1"/>
  <c r="F16" i="2"/>
  <c r="F13" i="2"/>
  <c r="F8" i="2"/>
  <c r="F10" i="2" s="1"/>
  <c r="F5" i="2" l="1"/>
  <c r="F7" i="2" s="1"/>
  <c r="F3" i="2"/>
  <c r="F2" i="2"/>
  <c r="F4" i="2" l="1"/>
  <c r="F22" i="2" l="1"/>
  <c r="F23" i="2" s="1"/>
</calcChain>
</file>

<file path=xl/sharedStrings.xml><?xml version="1.0" encoding="utf-8"?>
<sst xmlns="http://schemas.openxmlformats.org/spreadsheetml/2006/main" count="57" uniqueCount="34">
  <si>
    <t>项目</t>
    <phoneticPr fontId="1" type="noConversion"/>
  </si>
  <si>
    <t>会议室</t>
    <phoneticPr fontId="1" type="noConversion"/>
  </si>
  <si>
    <t>数量</t>
    <phoneticPr fontId="1" type="noConversion"/>
  </si>
  <si>
    <t>备注</t>
    <phoneticPr fontId="1" type="noConversion"/>
  </si>
  <si>
    <t>单价</t>
    <phoneticPr fontId="1" type="noConversion"/>
  </si>
  <si>
    <t>总价</t>
    <phoneticPr fontId="1" type="noConversion"/>
  </si>
  <si>
    <t>城市</t>
    <phoneticPr fontId="1" type="noConversion"/>
  </si>
  <si>
    <t>酒店</t>
    <phoneticPr fontId="1" type="noConversion"/>
  </si>
  <si>
    <t>汇总</t>
    <phoneticPr fontId="1" type="noConversion"/>
  </si>
  <si>
    <t>武汉</t>
    <phoneticPr fontId="1" type="noConversion"/>
  </si>
  <si>
    <t>服务费8%</t>
    <phoneticPr fontId="1" type="noConversion"/>
  </si>
  <si>
    <t>增值税专票6%</t>
    <phoneticPr fontId="1" type="noConversion"/>
  </si>
  <si>
    <t>上海</t>
    <phoneticPr fontId="1" type="noConversion"/>
  </si>
  <si>
    <t xml:space="preserve">午餐 </t>
    <phoneticPr fontId="1" type="noConversion"/>
  </si>
  <si>
    <t>总价（含增值税6%）</t>
    <phoneticPr fontId="1" type="noConversion"/>
  </si>
  <si>
    <t>总价（不含增值税6%）</t>
    <phoneticPr fontId="1" type="noConversion"/>
  </si>
  <si>
    <t>成都</t>
    <phoneticPr fontId="1" type="noConversion"/>
  </si>
  <si>
    <t>上海美豪酒店</t>
    <phoneticPr fontId="1" type="noConversion"/>
  </si>
  <si>
    <t>成都锦江铂韵酒店</t>
    <phoneticPr fontId="1" type="noConversion"/>
  </si>
  <si>
    <t>杭州</t>
    <phoneticPr fontId="1" type="noConversion"/>
  </si>
  <si>
    <t>深圳</t>
    <phoneticPr fontId="1" type="noConversion"/>
  </si>
  <si>
    <t>北京</t>
    <phoneticPr fontId="1" type="noConversion"/>
  </si>
  <si>
    <t>北京临空皇冠假日</t>
    <phoneticPr fontId="1" type="noConversion"/>
  </si>
  <si>
    <t>每天预计70人</t>
    <phoneticPr fontId="1" type="noConversion"/>
  </si>
  <si>
    <t>深圳深航酒店</t>
    <phoneticPr fontId="1" type="noConversion"/>
  </si>
  <si>
    <t>5月15-17日</t>
    <phoneticPr fontId="1" type="noConversion"/>
  </si>
  <si>
    <t>5月10-12日</t>
    <phoneticPr fontId="1" type="noConversion"/>
  </si>
  <si>
    <t>5月8-11日，5月9-12日</t>
    <phoneticPr fontId="1" type="noConversion"/>
  </si>
  <si>
    <t>杭州福朋喜来登酒店</t>
    <phoneticPr fontId="1" type="noConversion"/>
  </si>
  <si>
    <t>每天预计60人</t>
    <phoneticPr fontId="1" type="noConversion"/>
  </si>
  <si>
    <t>每天预计40人</t>
    <phoneticPr fontId="1" type="noConversion"/>
  </si>
  <si>
    <t>5月6-7日</t>
    <phoneticPr fontId="1" type="noConversion"/>
  </si>
  <si>
    <t>每天预计35人</t>
    <phoneticPr fontId="1" type="noConversion"/>
  </si>
  <si>
    <t xml:space="preserve"> 5月24-25日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</si>
</sst>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Fill="1"/>
    <xf numFmtId="58" fontId="0" fillId="0" borderId="1" xfId="0" applyNumberForma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3"/>
  <sheetViews>
    <sheetView tabSelected="1" topLeftCell="A10" zoomScaleNormal="100" workbookViewId="0">
      <selection activeCell="G23" sqref="G23"/>
    </sheetView>
  </sheetViews>
  <sheetFormatPr defaultColWidth="8.85546875" defaultRowHeight="14.15" x14ac:dyDescent="0.35"/>
  <cols>
    <col min="2" max="2" width="35.35546875" bestFit="1" customWidth="1"/>
    <col min="3" max="3" width="12.5" bestFit="1" customWidth="1"/>
    <col min="4" max="4" width="8.7109375" customWidth="1"/>
    <col min="6" max="6" width="10.0703125" bestFit="1" customWidth="1"/>
    <col min="7" max="7" width="37.2109375" bestFit="1" customWidth="1"/>
  </cols>
  <sheetData>
    <row r="1" spans="1:7" x14ac:dyDescent="0.35">
      <c r="A1" s="2" t="s">
        <v>6</v>
      </c>
      <c r="B1" s="2" t="s">
        <v>7</v>
      </c>
      <c r="C1" s="2" t="s">
        <v>0</v>
      </c>
      <c r="D1" s="2" t="s">
        <v>2</v>
      </c>
      <c r="E1" s="2" t="s">
        <v>4</v>
      </c>
      <c r="F1" s="2" t="s">
        <v>5</v>
      </c>
      <c r="G1" s="1" t="s">
        <v>3</v>
      </c>
    </row>
    <row r="2" spans="1:7" s="9" customFormat="1" x14ac:dyDescent="0.35">
      <c r="A2" s="15" t="s">
        <v>19</v>
      </c>
      <c r="B2" s="16" t="s">
        <v>28</v>
      </c>
      <c r="C2" s="7" t="s">
        <v>1</v>
      </c>
      <c r="D2" s="8">
        <v>3</v>
      </c>
      <c r="E2" s="7">
        <v>3400</v>
      </c>
      <c r="F2" s="7">
        <f>D2*E2</f>
        <v>10200</v>
      </c>
      <c r="G2" s="10" t="s">
        <v>26</v>
      </c>
    </row>
    <row r="3" spans="1:7" s="9" customFormat="1" x14ac:dyDescent="0.35">
      <c r="A3" s="15" t="s">
        <v>9</v>
      </c>
      <c r="B3" s="17"/>
      <c r="C3" s="7" t="s">
        <v>13</v>
      </c>
      <c r="D3" s="8">
        <v>180</v>
      </c>
      <c r="E3" s="7">
        <v>50</v>
      </c>
      <c r="F3" s="7">
        <f>D3*E3</f>
        <v>9000</v>
      </c>
      <c r="G3" s="11" t="s">
        <v>29</v>
      </c>
    </row>
    <row r="4" spans="1:7" s="9" customFormat="1" x14ac:dyDescent="0.35">
      <c r="A4" s="15"/>
      <c r="B4" s="18"/>
      <c r="C4" s="7" t="s">
        <v>8</v>
      </c>
      <c r="D4" s="7"/>
      <c r="E4" s="7"/>
      <c r="F4" s="7">
        <f>F2+F3</f>
        <v>19200</v>
      </c>
      <c r="G4" s="7"/>
    </row>
    <row r="5" spans="1:7" s="9" customFormat="1" x14ac:dyDescent="0.35">
      <c r="A5" s="15" t="s">
        <v>20</v>
      </c>
      <c r="B5" s="16" t="s">
        <v>24</v>
      </c>
      <c r="C5" s="7" t="s">
        <v>1</v>
      </c>
      <c r="D5" s="8">
        <v>3</v>
      </c>
      <c r="E5" s="7">
        <v>5000</v>
      </c>
      <c r="F5" s="7">
        <f>D5*E5</f>
        <v>15000</v>
      </c>
      <c r="G5" s="10" t="s">
        <v>25</v>
      </c>
    </row>
    <row r="6" spans="1:7" s="9" customFormat="1" x14ac:dyDescent="0.35">
      <c r="A6" s="15" t="s">
        <v>9</v>
      </c>
      <c r="B6" s="17"/>
      <c r="C6" s="7" t="s">
        <v>13</v>
      </c>
      <c r="D6" s="8">
        <v>120</v>
      </c>
      <c r="E6" s="7">
        <v>50</v>
      </c>
      <c r="F6" s="7">
        <f>D6*E6</f>
        <v>6000</v>
      </c>
      <c r="G6" s="7" t="s">
        <v>30</v>
      </c>
    </row>
    <row r="7" spans="1:7" s="9" customFormat="1" x14ac:dyDescent="0.35">
      <c r="A7" s="15"/>
      <c r="B7" s="18"/>
      <c r="C7" s="7" t="s">
        <v>8</v>
      </c>
      <c r="D7" s="7"/>
      <c r="E7" s="7"/>
      <c r="F7" s="7">
        <f>F5+F6</f>
        <v>21000</v>
      </c>
      <c r="G7" s="7"/>
    </row>
    <row r="8" spans="1:7" s="9" customFormat="1" x14ac:dyDescent="0.35">
      <c r="A8" s="15" t="s">
        <v>16</v>
      </c>
      <c r="B8" s="16" t="s">
        <v>18</v>
      </c>
      <c r="C8" s="7" t="s">
        <v>1</v>
      </c>
      <c r="D8" s="8">
        <v>2</v>
      </c>
      <c r="E8" s="7">
        <v>3000</v>
      </c>
      <c r="F8" s="7">
        <f>D8*E8</f>
        <v>6000</v>
      </c>
      <c r="G8" s="10" t="s">
        <v>31</v>
      </c>
    </row>
    <row r="9" spans="1:7" s="9" customFormat="1" x14ac:dyDescent="0.35">
      <c r="A9" s="15" t="s">
        <v>9</v>
      </c>
      <c r="B9" s="17"/>
      <c r="C9" s="7" t="s">
        <v>13</v>
      </c>
      <c r="D9" s="8">
        <v>70</v>
      </c>
      <c r="E9" s="7">
        <v>45</v>
      </c>
      <c r="F9" s="7">
        <f>D9*E9</f>
        <v>3150</v>
      </c>
      <c r="G9" s="11" t="s">
        <v>32</v>
      </c>
    </row>
    <row r="10" spans="1:7" s="9" customFormat="1" x14ac:dyDescent="0.35">
      <c r="A10" s="15"/>
      <c r="B10" s="18"/>
      <c r="C10" s="7" t="s">
        <v>8</v>
      </c>
      <c r="D10" s="7"/>
      <c r="E10" s="7"/>
      <c r="F10" s="7">
        <f>F8+F9</f>
        <v>9150</v>
      </c>
      <c r="G10" s="7"/>
    </row>
    <row r="11" spans="1:7" s="9" customFormat="1" x14ac:dyDescent="0.35">
      <c r="A11" s="16" t="s">
        <v>21</v>
      </c>
      <c r="B11" s="16" t="s">
        <v>22</v>
      </c>
      <c r="C11" s="7" t="s">
        <v>1</v>
      </c>
      <c r="D11" s="8">
        <v>8</v>
      </c>
      <c r="E11" s="7">
        <v>4800</v>
      </c>
      <c r="F11" s="7">
        <f>D11*E11</f>
        <v>38400</v>
      </c>
      <c r="G11" s="10" t="s">
        <v>27</v>
      </c>
    </row>
    <row r="12" spans="1:7" s="9" customFormat="1" x14ac:dyDescent="0.35">
      <c r="A12" s="17"/>
      <c r="B12" s="17"/>
      <c r="C12" s="7" t="s">
        <v>13</v>
      </c>
      <c r="D12" s="8">
        <v>560</v>
      </c>
      <c r="E12" s="7">
        <v>68</v>
      </c>
      <c r="F12" s="7">
        <f>D12*E12</f>
        <v>38080</v>
      </c>
      <c r="G12" s="11" t="s">
        <v>23</v>
      </c>
    </row>
    <row r="13" spans="1:7" s="9" customFormat="1" x14ac:dyDescent="0.35">
      <c r="A13" s="18"/>
      <c r="B13" s="18"/>
      <c r="C13" s="7" t="s">
        <v>8</v>
      </c>
      <c r="D13" s="7"/>
      <c r="E13" s="7"/>
      <c r="F13" s="7">
        <f>F11+F12</f>
        <v>76480</v>
      </c>
      <c r="G13" s="7"/>
    </row>
    <row r="14" spans="1:7" s="9" customFormat="1" x14ac:dyDescent="0.35">
      <c r="A14" s="15" t="s">
        <v>12</v>
      </c>
      <c r="B14" s="16" t="s">
        <v>17</v>
      </c>
      <c r="C14" s="7" t="s">
        <v>1</v>
      </c>
      <c r="D14" s="8">
        <v>3</v>
      </c>
      <c r="E14" s="7">
        <v>2900</v>
      </c>
      <c r="F14" s="7">
        <f>D14*E14</f>
        <v>8700</v>
      </c>
      <c r="G14" s="10" t="s">
        <v>26</v>
      </c>
    </row>
    <row r="15" spans="1:7" s="9" customFormat="1" x14ac:dyDescent="0.35">
      <c r="A15" s="15" t="s">
        <v>9</v>
      </c>
      <c r="B15" s="17"/>
      <c r="C15" s="7" t="s">
        <v>13</v>
      </c>
      <c r="D15" s="8">
        <v>180</v>
      </c>
      <c r="E15" s="7">
        <v>50</v>
      </c>
      <c r="F15" s="7">
        <f>D15*E15</f>
        <v>9000</v>
      </c>
      <c r="G15" s="11" t="s">
        <v>29</v>
      </c>
    </row>
    <row r="16" spans="1:7" s="9" customFormat="1" x14ac:dyDescent="0.35">
      <c r="A16" s="15"/>
      <c r="B16" s="18"/>
      <c r="C16" s="7" t="s">
        <v>8</v>
      </c>
      <c r="D16" s="7"/>
      <c r="E16" s="7"/>
      <c r="F16" s="7">
        <f>F14+F15</f>
        <v>17700</v>
      </c>
      <c r="G16" s="7"/>
    </row>
    <row r="17" spans="1:7" s="9" customFormat="1" x14ac:dyDescent="0.35">
      <c r="A17" s="16" t="s">
        <v>21</v>
      </c>
      <c r="B17" s="16" t="s">
        <v>22</v>
      </c>
      <c r="C17" s="7" t="s">
        <v>1</v>
      </c>
      <c r="D17" s="8">
        <v>2</v>
      </c>
      <c r="E17" s="7">
        <v>4800</v>
      </c>
      <c r="F17" s="7">
        <f>D17*E17</f>
        <v>9600</v>
      </c>
      <c r="G17" s="10" t="s">
        <v>33</v>
      </c>
    </row>
    <row r="18" spans="1:7" s="9" customFormat="1" x14ac:dyDescent="0.35">
      <c r="A18" s="17"/>
      <c r="B18" s="17"/>
      <c r="C18" s="7" t="s">
        <v>13</v>
      </c>
      <c r="D18" s="8">
        <v>140</v>
      </c>
      <c r="E18" s="7">
        <v>68</v>
      </c>
      <c r="F18" s="7">
        <f>D18*E18</f>
        <v>9520</v>
      </c>
      <c r="G18" s="11" t="s">
        <v>23</v>
      </c>
    </row>
    <row r="19" spans="1:7" s="9" customFormat="1" x14ac:dyDescent="0.35">
      <c r="A19" s="18"/>
      <c r="B19" s="18"/>
      <c r="C19" s="7" t="s">
        <v>8</v>
      </c>
      <c r="D19" s="7"/>
      <c r="E19" s="7"/>
      <c r="F19" s="7">
        <f>F17+F18</f>
        <v>19120</v>
      </c>
      <c r="G19" s="7"/>
    </row>
    <row r="20" spans="1:7" x14ac:dyDescent="0.35">
      <c r="A20" s="12" t="s">
        <v>10</v>
      </c>
      <c r="B20" s="12"/>
      <c r="C20" s="12"/>
      <c r="D20" s="3"/>
      <c r="E20" s="3"/>
      <c r="F20" s="5">
        <f>(F4+F16+F13+F10+F7+F19)*0.08</f>
        <v>13012</v>
      </c>
    </row>
    <row r="21" spans="1:7" x14ac:dyDescent="0.35">
      <c r="A21" s="13" t="s">
        <v>15</v>
      </c>
      <c r="B21" s="14"/>
      <c r="C21" s="14"/>
      <c r="D21" s="6"/>
      <c r="E21" s="6"/>
      <c r="F21" s="5">
        <f>F20+F4+F16+F13+F10+F7+F19</f>
        <v>175662</v>
      </c>
    </row>
    <row r="22" spans="1:7" x14ac:dyDescent="0.35">
      <c r="A22" s="12" t="s">
        <v>11</v>
      </c>
      <c r="B22" s="12"/>
      <c r="C22" s="12"/>
      <c r="D22" s="4"/>
      <c r="E22" s="3"/>
      <c r="F22" s="5">
        <f>F21*0.06</f>
        <v>10539.72</v>
      </c>
    </row>
    <row r="23" spans="1:7" x14ac:dyDescent="0.35">
      <c r="A23" s="12" t="s">
        <v>14</v>
      </c>
      <c r="B23" s="12"/>
      <c r="C23" s="12"/>
      <c r="D23" s="3"/>
      <c r="E23" s="3"/>
      <c r="F23" s="5">
        <f>F21+F22</f>
        <v>186201.72</v>
      </c>
    </row>
  </sheetData>
  <mergeCells count="16">
    <mergeCell ref="A23:C23"/>
    <mergeCell ref="A20:C20"/>
    <mergeCell ref="A22:C22"/>
    <mergeCell ref="A21:C21"/>
    <mergeCell ref="A2:A4"/>
    <mergeCell ref="B2:B4"/>
    <mergeCell ref="A14:A16"/>
    <mergeCell ref="B14:B16"/>
    <mergeCell ref="A11:A13"/>
    <mergeCell ref="B11:B13"/>
    <mergeCell ref="A5:A7"/>
    <mergeCell ref="B5:B7"/>
    <mergeCell ref="A8:A10"/>
    <mergeCell ref="B8:B10"/>
    <mergeCell ref="A17:A19"/>
    <mergeCell ref="B17:B19"/>
  </mergeCells>
  <phoneticPr fontId="1" type="noConversion"/>
  <pageMargins left="0.7" right="0.7" top="0.75" bottom="0.75" header="0.3" footer="0.3"/>
  <pageSetup paperSize="9" scale="9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2021-05-08T06:10:20Z</dcterms:modified>
</cp:coreProperties>
</file>