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10529\OneDrive\桌面\0919 字节 杭州\闭门会\"/>
    </mc:Choice>
  </mc:AlternateContent>
  <xr:revisionPtr revIDLastSave="0" documentId="13_ncr:1_{BDD5B9D4-05FB-4F4E-A13D-7F587EA3AF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预算-考斯特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5" l="1"/>
  <c r="H9" i="5"/>
  <c r="H7" i="5"/>
  <c r="H11" i="5"/>
  <c r="H10" i="5"/>
  <c r="H8" i="5"/>
  <c r="H13" i="5" l="1"/>
  <c r="H14" i="5" s="1"/>
  <c r="H15" i="5" l="1"/>
</calcChain>
</file>

<file path=xl/sharedStrings.xml><?xml version="1.0" encoding="utf-8"?>
<sst xmlns="http://schemas.openxmlformats.org/spreadsheetml/2006/main" count="36" uniqueCount="33">
  <si>
    <t>项目报价单</t>
  </si>
  <si>
    <t>活动信息：抖音电商服饰大会</t>
  </si>
  <si>
    <t>供应商名称：康辉集团北京国际会议展览有限公司</t>
  </si>
  <si>
    <t>项目</t>
  </si>
  <si>
    <t>内容</t>
  </si>
  <si>
    <t>单价</t>
  </si>
  <si>
    <t>单位</t>
  </si>
  <si>
    <t>数量</t>
  </si>
  <si>
    <t>天数/使用次数</t>
  </si>
  <si>
    <t>小计</t>
  </si>
  <si>
    <t>备注</t>
  </si>
  <si>
    <t>桌餐</t>
  </si>
  <si>
    <t>元/桌</t>
  </si>
  <si>
    <t>杭州祈利酒店 文化中心一楼 桑澜厅</t>
  </si>
  <si>
    <t>交通</t>
  </si>
  <si>
    <t>元/趟</t>
  </si>
  <si>
    <t>场地</t>
  </si>
  <si>
    <t>闭门会</t>
  </si>
  <si>
    <t>元/场</t>
  </si>
  <si>
    <t>5%服务费</t>
  </si>
  <si>
    <t>6%增值税金</t>
  </si>
  <si>
    <t>合计：</t>
  </si>
  <si>
    <t>活动日期：9.19-9.20</t>
  </si>
  <si>
    <t>摆渡车-考斯特</t>
  </si>
  <si>
    <t>房间</t>
    <phoneticPr fontId="6" type="noConversion"/>
  </si>
  <si>
    <t>住宿</t>
    <phoneticPr fontId="6" type="noConversion"/>
  </si>
  <si>
    <t>元/间夜</t>
    <phoneticPr fontId="6" type="noConversion"/>
  </si>
  <si>
    <t>9月19日1晚</t>
    <phoneticPr fontId="6" type="noConversion"/>
  </si>
  <si>
    <t>预估1辆考斯特运输参与闭门会的30位嘉宾                        下午：闭门会-大会</t>
    <phoneticPr fontId="6" type="noConversion"/>
  </si>
  <si>
    <t>闭门会：万源厅   座位： 4桌*9人，长桌 鱼骨排列
需要有投影仪 &amp; 话筒 &amp; 音响，每组座位边上有一个白板+白板笔
9月19日 下午+9月2日上午半天</t>
    <phoneticPr fontId="6" type="noConversion"/>
  </si>
  <si>
    <t>工作餐</t>
    <phoneticPr fontId="6" type="noConversion"/>
  </si>
  <si>
    <t>元/份</t>
    <phoneticPr fontId="6" type="noConversion"/>
  </si>
  <si>
    <t>9月20日 15份，9月21日 10份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</si>
</sst>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8" x14ac:knownFonts="1">
    <font>
      <sz val="11"/>
      <color theme="1"/>
      <name val="等线"/>
      <charset val="134"/>
      <scheme val="minor"/>
    </font>
    <font>
      <sz val="20"/>
      <name val="微软雅黑"/>
      <charset val="134"/>
    </font>
    <font>
      <sz val="10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b/>
      <sz val="20"/>
      <name val="微软雅黑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0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43" fontId="2" fillId="2" borderId="6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3" fontId="4" fillId="2" borderId="16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40" fontId="2" fillId="2" borderId="0" xfId="0" applyNumberFormat="1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43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4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58" fontId="2" fillId="2" borderId="10" xfId="0" applyNumberFormat="1" applyFont="1" applyFill="1" applyBorder="1" applyAlignment="1">
      <alignment horizontal="center" vertical="center" wrapText="1"/>
    </xf>
    <xf numFmtId="58" fontId="2" fillId="2" borderId="11" xfId="0" applyNumberFormat="1" applyFont="1" applyFill="1" applyBorder="1" applyAlignment="1">
      <alignment horizontal="center" vertical="center" wrapText="1"/>
    </xf>
    <xf numFmtId="58" fontId="2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6"/>
  <sheetViews>
    <sheetView tabSelected="1" workbookViewId="0">
      <selection activeCell="I9" sqref="I9"/>
    </sheetView>
  </sheetViews>
  <sheetFormatPr defaultColWidth="10.6640625" defaultRowHeight="15" x14ac:dyDescent="0.25"/>
  <cols>
    <col min="1" max="1" width="1.109375" style="5" customWidth="1"/>
    <col min="2" max="2" width="11.44140625" style="6" customWidth="1"/>
    <col min="3" max="3" width="17.77734375" style="5" customWidth="1"/>
    <col min="4" max="4" width="12.5546875" style="7" customWidth="1"/>
    <col min="5" max="5" width="9.6640625" style="2" customWidth="1"/>
    <col min="6" max="6" width="8.109375" style="5" customWidth="1"/>
    <col min="7" max="7" width="14" style="2" bestFit="1" customWidth="1"/>
    <col min="8" max="8" width="14.109375" style="8" customWidth="1"/>
    <col min="9" max="9" width="50.88671875" style="5" customWidth="1"/>
    <col min="10" max="10" width="12.109375" style="5" customWidth="1"/>
    <col min="11" max="248" width="8.109375" style="5" customWidth="1"/>
    <col min="249" max="249" width="3.77734375" style="5" customWidth="1"/>
    <col min="250" max="250" width="12.109375" style="5" customWidth="1"/>
    <col min="251" max="251" width="14.33203125" style="5" customWidth="1"/>
    <col min="252" max="16384" width="10.6640625" style="5"/>
  </cols>
  <sheetData>
    <row r="2" spans="2:9" s="1" customFormat="1" ht="40.049999999999997" customHeight="1" x14ac:dyDescent="0.25">
      <c r="B2" s="36" t="s">
        <v>0</v>
      </c>
      <c r="C2" s="37"/>
      <c r="D2" s="37"/>
      <c r="E2" s="37"/>
      <c r="F2" s="37"/>
      <c r="G2" s="37"/>
      <c r="H2" s="37"/>
      <c r="I2" s="38"/>
    </row>
    <row r="3" spans="2:9" s="1" customFormat="1" ht="19.95" customHeight="1" x14ac:dyDescent="0.25">
      <c r="B3" s="39" t="s">
        <v>1</v>
      </c>
      <c r="C3" s="40"/>
      <c r="D3" s="40"/>
      <c r="E3" s="40"/>
      <c r="F3" s="40"/>
      <c r="G3" s="40"/>
      <c r="H3" s="40"/>
      <c r="I3" s="41"/>
    </row>
    <row r="4" spans="2:9" s="1" customFormat="1" ht="19.95" customHeight="1" x14ac:dyDescent="0.25">
      <c r="B4" s="9" t="s">
        <v>22</v>
      </c>
      <c r="C4" s="10"/>
      <c r="D4" s="10"/>
      <c r="E4" s="10"/>
      <c r="F4" s="10"/>
      <c r="G4" s="10"/>
      <c r="H4" s="10"/>
      <c r="I4" s="26"/>
    </row>
    <row r="5" spans="2:9" s="1" customFormat="1" ht="19.95" customHeight="1" x14ac:dyDescent="0.25">
      <c r="B5" s="39" t="s">
        <v>2</v>
      </c>
      <c r="C5" s="40"/>
      <c r="D5" s="40"/>
      <c r="E5" s="40"/>
      <c r="F5" s="40"/>
      <c r="G5" s="40"/>
      <c r="H5" s="40"/>
      <c r="I5" s="41"/>
    </row>
    <row r="6" spans="2:9" s="2" customFormat="1" ht="18" customHeight="1" x14ac:dyDescent="0.25">
      <c r="B6" s="11" t="s">
        <v>3</v>
      </c>
      <c r="C6" s="12" t="s">
        <v>4</v>
      </c>
      <c r="D6" s="13" t="s">
        <v>5</v>
      </c>
      <c r="E6" s="12" t="s">
        <v>6</v>
      </c>
      <c r="F6" s="12" t="s">
        <v>7</v>
      </c>
      <c r="G6" s="14" t="s">
        <v>8</v>
      </c>
      <c r="H6" s="15" t="s">
        <v>9</v>
      </c>
      <c r="I6" s="27" t="s">
        <v>10</v>
      </c>
    </row>
    <row r="7" spans="2:9" s="2" customFormat="1" ht="18" customHeight="1" x14ac:dyDescent="0.25">
      <c r="B7" s="48" t="s">
        <v>25</v>
      </c>
      <c r="C7" s="49" t="s">
        <v>24</v>
      </c>
      <c r="D7" s="13">
        <v>700</v>
      </c>
      <c r="E7" s="49" t="s">
        <v>26</v>
      </c>
      <c r="F7" s="12">
        <v>7</v>
      </c>
      <c r="G7" s="14">
        <v>1</v>
      </c>
      <c r="H7" s="15">
        <f t="shared" ref="H7:H11" si="0">F7*G7*D7</f>
        <v>4900</v>
      </c>
      <c r="I7" s="50" t="s">
        <v>27</v>
      </c>
    </row>
    <row r="8" spans="2:9" s="2" customFormat="1" ht="18" customHeight="1" x14ac:dyDescent="0.25">
      <c r="B8" s="11" t="s">
        <v>11</v>
      </c>
      <c r="C8" s="14" t="s">
        <v>11</v>
      </c>
      <c r="D8" s="13">
        <v>3000</v>
      </c>
      <c r="E8" s="12" t="s">
        <v>12</v>
      </c>
      <c r="F8" s="16">
        <v>4</v>
      </c>
      <c r="G8" s="14">
        <v>1</v>
      </c>
      <c r="H8" s="15">
        <f t="shared" si="0"/>
        <v>12000</v>
      </c>
      <c r="I8" s="51" t="s">
        <v>13</v>
      </c>
    </row>
    <row r="9" spans="2:9" s="2" customFormat="1" ht="18" customHeight="1" x14ac:dyDescent="0.25">
      <c r="B9" s="55" t="s">
        <v>30</v>
      </c>
      <c r="C9" s="53" t="s">
        <v>30</v>
      </c>
      <c r="D9" s="13">
        <v>50</v>
      </c>
      <c r="E9" s="49" t="s">
        <v>31</v>
      </c>
      <c r="F9" s="16">
        <v>25</v>
      </c>
      <c r="G9" s="14">
        <v>1</v>
      </c>
      <c r="H9" s="15">
        <f t="shared" si="0"/>
        <v>1250</v>
      </c>
      <c r="I9" s="54" t="s">
        <v>32</v>
      </c>
    </row>
    <row r="10" spans="2:9" s="2" customFormat="1" ht="30" x14ac:dyDescent="0.25">
      <c r="B10" s="56" t="s">
        <v>14</v>
      </c>
      <c r="C10" s="17" t="s">
        <v>23</v>
      </c>
      <c r="D10" s="13">
        <v>800</v>
      </c>
      <c r="E10" s="12" t="s">
        <v>15</v>
      </c>
      <c r="F10" s="16">
        <v>1</v>
      </c>
      <c r="G10" s="14">
        <v>1</v>
      </c>
      <c r="H10" s="15">
        <f t="shared" si="0"/>
        <v>800</v>
      </c>
      <c r="I10" s="52" t="s">
        <v>28</v>
      </c>
    </row>
    <row r="11" spans="2:9" s="2" customFormat="1" ht="60" x14ac:dyDescent="0.25">
      <c r="B11" s="57" t="s">
        <v>16</v>
      </c>
      <c r="C11" s="17" t="s">
        <v>17</v>
      </c>
      <c r="D11" s="13">
        <v>9000</v>
      </c>
      <c r="E11" s="12" t="s">
        <v>18</v>
      </c>
      <c r="F11" s="16">
        <v>1</v>
      </c>
      <c r="G11" s="14">
        <v>2</v>
      </c>
      <c r="H11" s="15">
        <f t="shared" si="0"/>
        <v>18000</v>
      </c>
      <c r="I11" s="52" t="s">
        <v>29</v>
      </c>
    </row>
    <row r="12" spans="2:9" s="2" customFormat="1" ht="18" customHeight="1" x14ac:dyDescent="0.25">
      <c r="B12" s="42" t="s">
        <v>9</v>
      </c>
      <c r="C12" s="43"/>
      <c r="D12" s="43"/>
      <c r="E12" s="43"/>
      <c r="F12" s="43"/>
      <c r="G12" s="44"/>
      <c r="H12" s="15">
        <f>SUM(H7:H11)</f>
        <v>36950</v>
      </c>
      <c r="I12" s="28"/>
    </row>
    <row r="13" spans="2:9" s="3" customFormat="1" ht="18" customHeight="1" x14ac:dyDescent="0.25">
      <c r="B13" s="45" t="s">
        <v>19</v>
      </c>
      <c r="C13" s="46"/>
      <c r="D13" s="46"/>
      <c r="E13" s="46"/>
      <c r="F13" s="46"/>
      <c r="G13" s="47"/>
      <c r="H13" s="15">
        <f>H12*0.05</f>
        <v>1847.5</v>
      </c>
      <c r="I13" s="28"/>
    </row>
    <row r="14" spans="2:9" s="3" customFormat="1" ht="18" customHeight="1" x14ac:dyDescent="0.25">
      <c r="B14" s="30" t="s">
        <v>20</v>
      </c>
      <c r="C14" s="31"/>
      <c r="D14" s="31"/>
      <c r="E14" s="31"/>
      <c r="F14" s="31"/>
      <c r="G14" s="32"/>
      <c r="H14" s="15">
        <f>(H12+H13)*0.06</f>
        <v>2327.85</v>
      </c>
      <c r="I14" s="28"/>
    </row>
    <row r="15" spans="2:9" s="4" customFormat="1" ht="18" customHeight="1" x14ac:dyDescent="0.25">
      <c r="B15" s="33" t="s">
        <v>21</v>
      </c>
      <c r="C15" s="34"/>
      <c r="D15" s="34"/>
      <c r="E15" s="34"/>
      <c r="F15" s="34"/>
      <c r="G15" s="35"/>
      <c r="H15" s="18">
        <f>SUM(H12:H14)</f>
        <v>41125.35</v>
      </c>
      <c r="I15" s="29"/>
    </row>
    <row r="18" spans="2:9" x14ac:dyDescent="0.25">
      <c r="B18" s="19"/>
      <c r="C18" s="19"/>
      <c r="D18" s="20"/>
      <c r="E18" s="19"/>
      <c r="F18" s="21"/>
      <c r="G18" s="19"/>
      <c r="H18" s="22"/>
      <c r="I18" s="19"/>
    </row>
    <row r="19" spans="2:9" x14ac:dyDescent="0.25">
      <c r="B19" s="19"/>
      <c r="C19" s="19"/>
      <c r="D19" s="20"/>
      <c r="E19" s="19"/>
      <c r="F19" s="21"/>
      <c r="G19" s="19"/>
      <c r="H19" s="22"/>
      <c r="I19" s="19"/>
    </row>
    <row r="20" spans="2:9" ht="22.05" customHeight="1" x14ac:dyDescent="0.25">
      <c r="B20" s="19"/>
      <c r="C20" s="19"/>
      <c r="D20" s="20"/>
      <c r="E20" s="19"/>
      <c r="F20" s="21"/>
      <c r="G20" s="19"/>
      <c r="H20" s="22"/>
      <c r="I20" s="19"/>
    </row>
    <row r="21" spans="2:9" ht="28.95" customHeight="1" x14ac:dyDescent="0.25">
      <c r="B21" s="19"/>
      <c r="C21" s="19"/>
      <c r="D21" s="20"/>
      <c r="E21" s="19"/>
      <c r="F21" s="21"/>
      <c r="G21" s="19"/>
      <c r="H21" s="22"/>
      <c r="I21" s="19"/>
    </row>
    <row r="22" spans="2:9" x14ac:dyDescent="0.25">
      <c r="B22" s="19"/>
      <c r="C22" s="19"/>
      <c r="D22" s="20"/>
      <c r="E22" s="19"/>
      <c r="F22" s="21"/>
      <c r="G22" s="19"/>
      <c r="H22" s="22"/>
      <c r="I22" s="19"/>
    </row>
    <row r="23" spans="2:9" x14ac:dyDescent="0.25">
      <c r="B23" s="19"/>
      <c r="C23" s="19"/>
      <c r="D23" s="20"/>
      <c r="E23" s="19"/>
      <c r="F23" s="21"/>
      <c r="G23" s="19"/>
      <c r="H23" s="22"/>
      <c r="I23" s="19"/>
    </row>
    <row r="24" spans="2:9" ht="22.05" customHeight="1" x14ac:dyDescent="0.25">
      <c r="B24" s="19"/>
      <c r="C24" s="19"/>
      <c r="D24" s="20"/>
      <c r="E24" s="19"/>
      <c r="F24" s="19"/>
      <c r="G24" s="19"/>
      <c r="H24" s="22"/>
      <c r="I24" s="19"/>
    </row>
    <row r="25" spans="2:9" x14ac:dyDescent="0.25">
      <c r="G25" s="23"/>
      <c r="H25" s="24"/>
    </row>
    <row r="26" spans="2:9" x14ac:dyDescent="0.25">
      <c r="G26" s="25"/>
      <c r="H26" s="24"/>
    </row>
  </sheetData>
  <mergeCells count="7">
    <mergeCell ref="B14:G14"/>
    <mergeCell ref="B15:G15"/>
    <mergeCell ref="B2:I2"/>
    <mergeCell ref="B3:I3"/>
    <mergeCell ref="B5:I5"/>
    <mergeCell ref="B12:G12"/>
    <mergeCell ref="B13:G13"/>
  </mergeCells>
  <phoneticPr fontId="6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预算-考斯特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耿吴茜</cp:lastModifiedBy>
  <dcterms:created xsi:type="dcterms:W3CDTF">2015-06-05T18:19:00Z</dcterms:created>
  <dcterms:modified xsi:type="dcterms:W3CDTF">2022-09-14T11:00:54Z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9801739AFE7B450EBECF595D26ED3103</vt:lpwstr>
  </property>
  <property fmtid="{D5CDD505-2E9C-101B-9397-08002B2CF9AE}" pid="3" name="KSOProductBuildVer">
    <vt:lpwstr>2052-11.1.0.12302</vt:lpwstr>
  </property>
  <property fmtid="{D5CDD505-2E9C-101B-9397-08002B2CF9AE}" pid="4" name="commondata">
    <vt:lpwstr>eyJoZGlkIjoiOWMzYjcyYjRjZDRmYmUzZjJhMWUzYThhZDBhZTY1ZTMifQ==</vt:lpwstr>
  </property>
</Properties>
</file>