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Guo Haiyan\Desktop\提交客户结算\秘密管理层\"/>
    </mc:Choice>
  </mc:AlternateContent>
  <xr:revisionPtr revIDLastSave="0" documentId="13_ncr:1_{8398041B-ABE7-45E7-907F-F5A71FC33008}" xr6:coauthVersionLast="46" xr6:coauthVersionMax="46" xr10:uidLastSave="{00000000-0000-0000-0000-000000000000}"/>
  <bookViews>
    <workbookView xWindow="-110" yWindow="-110" windowWidth="21820" windowHeight="14020" xr2:uid="{419BDF0F-5CBB-4A66-8BDE-10837424C747}"/>
  </bookViews>
  <sheets>
    <sheet name="管理层会议" sheetId="1" r:id="rId1"/>
  </sheets>
  <definedNames>
    <definedName name="_xlnm.Print_Area" localSheetId="0">管理层会议!$A$1:$O$68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3" i="1" l="1"/>
  <c r="N18" i="1"/>
  <c r="N36" i="1" l="1"/>
  <c r="N28" i="1" l="1"/>
  <c r="N37" i="1"/>
  <c r="N38" i="1"/>
  <c r="N39" i="1"/>
  <c r="N40" i="1"/>
  <c r="N41" i="1"/>
  <c r="I33" i="1" s="1"/>
  <c r="N42" i="1"/>
  <c r="N43" i="1"/>
  <c r="N44" i="1"/>
  <c r="N45" i="1"/>
  <c r="N46" i="1"/>
  <c r="N47" i="1"/>
  <c r="N48" i="1"/>
  <c r="N49" i="1"/>
  <c r="N50" i="1"/>
  <c r="N51" i="1"/>
  <c r="N52" i="1"/>
  <c r="N62" i="1" l="1"/>
  <c r="N63" i="1" s="1"/>
  <c r="N60" i="1"/>
  <c r="N59" i="1"/>
  <c r="N58" i="1"/>
  <c r="N35" i="1"/>
  <c r="N34" i="1"/>
  <c r="N32" i="1"/>
  <c r="N31" i="1"/>
  <c r="N30" i="1"/>
  <c r="N29" i="1"/>
  <c r="N27" i="1"/>
  <c r="N25" i="1"/>
  <c r="I24" i="1" s="1"/>
  <c r="N23" i="1"/>
  <c r="I22" i="1" s="1"/>
  <c r="N21" i="1"/>
  <c r="N20" i="1"/>
  <c r="I19" i="1" s="1"/>
  <c r="N17" i="1"/>
  <c r="N16" i="1"/>
  <c r="N15" i="1"/>
  <c r="N13" i="1"/>
  <c r="I12" i="1" s="1"/>
  <c r="N11" i="1"/>
  <c r="N10" i="1"/>
  <c r="I9" i="1" s="1"/>
  <c r="I14" i="1" l="1"/>
  <c r="I26" i="1"/>
  <c r="I57" i="1"/>
  <c r="I61" i="1"/>
  <c r="G10" i="1"/>
  <c r="G11" i="1"/>
  <c r="G13" i="1"/>
  <c r="B12" i="1" s="1"/>
  <c r="G15" i="1"/>
  <c r="G16" i="1"/>
  <c r="G17" i="1"/>
  <c r="G18" i="1"/>
  <c r="G20" i="1"/>
  <c r="G21" i="1"/>
  <c r="G23" i="1"/>
  <c r="B22" i="1" s="1"/>
  <c r="G25" i="1"/>
  <c r="B24" i="1" s="1"/>
  <c r="G27" i="1"/>
  <c r="G29" i="1"/>
  <c r="G30" i="1"/>
  <c r="G31" i="1"/>
  <c r="G32" i="1"/>
  <c r="G34" i="1"/>
  <c r="G35" i="1"/>
  <c r="G58" i="1"/>
  <c r="G59" i="1"/>
  <c r="G60" i="1"/>
  <c r="G62" i="1"/>
  <c r="G63" i="1" s="1"/>
  <c r="B61" i="1" s="1"/>
  <c r="J54" i="1" l="1"/>
  <c r="J55" i="1" s="1"/>
  <c r="B19" i="1"/>
  <c r="B57" i="1"/>
  <c r="B9" i="1"/>
  <c r="B14" i="1"/>
  <c r="B26" i="1"/>
  <c r="B33" i="1"/>
  <c r="J56" i="1" l="1"/>
  <c r="I56" i="1"/>
  <c r="J64" i="1" s="1"/>
  <c r="C54" i="1"/>
  <c r="C55" i="1" s="1"/>
  <c r="C56" i="1" s="1"/>
  <c r="I6" i="1" l="1"/>
  <c r="J65" i="1"/>
  <c r="J66" i="1" s="1"/>
  <c r="B56" i="1"/>
  <c r="C64" i="1" s="1"/>
  <c r="B6" i="1" s="1"/>
  <c r="J68" i="1" l="1"/>
  <c r="I7" i="1"/>
  <c r="C65" i="1"/>
  <c r="C66" i="1" s="1"/>
  <c r="B7" i="1" s="1"/>
  <c r="C68" i="1" l="1"/>
</calcChain>
</file>

<file path=xl/sharedStrings.xml><?xml version="1.0" encoding="utf-8"?>
<sst xmlns="http://schemas.openxmlformats.org/spreadsheetml/2006/main" count="290" uniqueCount="136">
  <si>
    <r>
      <rPr>
        <sz val="14"/>
        <rFont val="宋体"/>
        <family val="3"/>
        <charset val="134"/>
      </rPr>
      <t xml:space="preserve">人均费用
</t>
    </r>
    <r>
      <rPr>
        <sz val="14"/>
        <rFont val="Arial Narrow"/>
        <family val="2"/>
      </rPr>
      <t>Per capita costs</t>
    </r>
  </si>
  <si>
    <t>总人数
Total member</t>
  </si>
  <si>
    <t>含税总费用合计Total cost with VAT</t>
  </si>
  <si>
    <r>
      <rPr>
        <b/>
        <sz val="14"/>
        <rFont val="宋体"/>
        <family val="3"/>
        <charset val="134"/>
      </rPr>
      <t>含</t>
    </r>
    <r>
      <rPr>
        <b/>
        <sz val="14"/>
        <rFont val="Arial Narrow"/>
        <family val="2"/>
      </rPr>
      <t xml:space="preserve">VAT </t>
    </r>
    <r>
      <rPr>
        <b/>
        <sz val="14"/>
        <rFont val="宋体"/>
        <family val="3"/>
        <charset val="134"/>
      </rPr>
      <t>增值税发票金额（增值税默认</t>
    </r>
    <r>
      <rPr>
        <b/>
        <sz val="14"/>
        <rFont val="Arial Narrow"/>
        <family val="2"/>
      </rPr>
      <t>6%</t>
    </r>
    <r>
      <rPr>
        <b/>
        <sz val="14"/>
        <rFont val="宋体"/>
        <family val="3"/>
        <charset val="134"/>
      </rPr>
      <t>）</t>
    </r>
  </si>
  <si>
    <r>
      <rPr>
        <b/>
        <sz val="14"/>
        <rFont val="宋体"/>
        <family val="3"/>
        <charset val="134"/>
      </rPr>
      <t>未税总费用合计＋</t>
    </r>
    <r>
      <rPr>
        <b/>
        <sz val="14"/>
        <rFont val="宋体"/>
        <family val="3"/>
        <charset val="134"/>
      </rPr>
      <t xml:space="preserve">机票+注册
</t>
    </r>
    <r>
      <rPr>
        <b/>
        <sz val="14"/>
        <rFont val="Arial Narrow"/>
        <family val="2"/>
      </rPr>
      <t>(Net price1</t>
    </r>
    <r>
      <rPr>
        <b/>
        <sz val="14"/>
        <rFont val="宋体"/>
        <family val="3"/>
        <charset val="134"/>
      </rPr>
      <t>＋</t>
    </r>
    <r>
      <rPr>
        <b/>
        <sz val="14"/>
        <rFont val="Arial Narrow"/>
        <family val="2"/>
      </rPr>
      <t>Service fee</t>
    </r>
    <r>
      <rPr>
        <b/>
        <sz val="14"/>
        <rFont val="宋体"/>
        <family val="3"/>
        <charset val="134"/>
      </rPr>
      <t>＋</t>
    </r>
    <r>
      <rPr>
        <b/>
        <sz val="14"/>
        <rFont val="Arial Narrow"/>
        <family val="2"/>
      </rPr>
      <t>Accompanying cost+Airticket+registration)</t>
    </r>
  </si>
  <si>
    <r>
      <rPr>
        <b/>
        <sz val="14"/>
        <rFont val="宋体"/>
        <family val="3"/>
        <charset val="134"/>
      </rPr>
      <t>净价总价</t>
    </r>
    <r>
      <rPr>
        <b/>
        <sz val="14"/>
        <rFont val="Arial Narrow"/>
        <family val="2"/>
      </rPr>
      <t>2</t>
    </r>
    <r>
      <rPr>
        <b/>
        <sz val="14"/>
        <rFont val="宋体"/>
        <family val="3"/>
        <charset val="134"/>
      </rPr>
      <t xml:space="preserve">
</t>
    </r>
    <r>
      <rPr>
        <b/>
        <sz val="14"/>
        <rFont val="Arial Narrow"/>
        <family val="2"/>
      </rPr>
      <t>Net price2</t>
    </r>
  </si>
  <si>
    <r>
      <t>/</t>
    </r>
    <r>
      <rPr>
        <sz val="14"/>
        <rFont val="宋体"/>
        <family val="3"/>
        <charset val="134"/>
      </rPr>
      <t>人</t>
    </r>
  </si>
  <si>
    <t>注册服务费</t>
  </si>
  <si>
    <t>注册费</t>
  </si>
  <si>
    <t>Time
次数</t>
  </si>
  <si>
    <t>Men
人数</t>
  </si>
  <si>
    <t>单价</t>
  </si>
  <si>
    <r>
      <t>/</t>
    </r>
    <r>
      <rPr>
        <sz val="14"/>
        <rFont val="宋体"/>
        <family val="3"/>
        <charset val="134"/>
      </rPr>
      <t>票</t>
    </r>
  </si>
  <si>
    <t>其他费用（若有）other cost （if has）</t>
  </si>
  <si>
    <t>国际机票出票费 service fee</t>
  </si>
  <si>
    <t>具体信息</t>
  </si>
  <si>
    <t>国际机票(预计费用）International Tickets（est。）</t>
  </si>
  <si>
    <r>
      <t xml:space="preserve">Time
</t>
    </r>
    <r>
      <rPr>
        <b/>
        <sz val="14"/>
        <rFont val="宋体"/>
        <family val="3"/>
        <charset val="134"/>
      </rPr>
      <t>次数</t>
    </r>
  </si>
  <si>
    <r>
      <t xml:space="preserve">Men
</t>
    </r>
    <r>
      <rPr>
        <b/>
        <sz val="14"/>
        <rFont val="宋体"/>
        <family val="3"/>
        <charset val="134"/>
      </rPr>
      <t>人数</t>
    </r>
  </si>
  <si>
    <r>
      <t xml:space="preserve">Unit Price
</t>
    </r>
    <r>
      <rPr>
        <b/>
        <sz val="14"/>
        <rFont val="宋体"/>
        <family val="3"/>
        <charset val="134"/>
      </rPr>
      <t>单价</t>
    </r>
  </si>
  <si>
    <r>
      <t xml:space="preserve">Logistic Flight Cost Sum
</t>
    </r>
    <r>
      <rPr>
        <b/>
        <sz val="14"/>
        <rFont val="宋体"/>
        <family val="3"/>
        <charset val="134"/>
      </rPr>
      <t>机票交通费用</t>
    </r>
  </si>
  <si>
    <t>未税总费用合计Total cost without VAT</t>
  </si>
  <si>
    <t xml:space="preserve">服务费率Service fee % </t>
  </si>
  <si>
    <r>
      <rPr>
        <sz val="14"/>
        <rFont val="宋体"/>
        <family val="3"/>
        <charset val="134"/>
      </rPr>
      <t>住宿</t>
    </r>
    <r>
      <rPr>
        <sz val="14"/>
        <rFont val="Arial Narrow"/>
        <family val="2"/>
      </rPr>
      <t>+</t>
    </r>
    <r>
      <rPr>
        <sz val="14"/>
        <rFont val="宋体"/>
        <family val="3"/>
        <charset val="134"/>
      </rPr>
      <t>会议</t>
    </r>
    <r>
      <rPr>
        <sz val="14"/>
        <rFont val="Arial Narrow"/>
        <family val="2"/>
      </rPr>
      <t>+</t>
    </r>
    <r>
      <rPr>
        <sz val="14"/>
        <rFont val="宋体"/>
        <family val="3"/>
        <charset val="134"/>
      </rPr>
      <t>餐费＋交通＋签证</t>
    </r>
    <r>
      <rPr>
        <sz val="14"/>
        <rFont val="Arial Narrow"/>
        <family val="2"/>
      </rPr>
      <t>+</t>
    </r>
    <r>
      <rPr>
        <sz val="14"/>
        <rFont val="宋体"/>
        <family val="3"/>
        <charset val="134"/>
      </rPr>
      <t>保险</t>
    </r>
    <r>
      <rPr>
        <sz val="14"/>
        <rFont val="Arial Narrow"/>
        <family val="2"/>
      </rPr>
      <t>+</t>
    </r>
    <r>
      <rPr>
        <sz val="14"/>
        <rFont val="宋体"/>
        <family val="3"/>
        <charset val="134"/>
      </rPr>
      <t>服务人工</t>
    </r>
    <r>
      <rPr>
        <sz val="14"/>
        <rFont val="宋体"/>
        <family val="3"/>
        <charset val="134"/>
      </rPr>
      <t>，(不含机票）
Accommodation/Conference/Meal＋Transportion＋Visa+Insurance+</t>
    </r>
    <r>
      <rPr>
        <sz val="14"/>
        <rFont val="宋体"/>
        <family val="3"/>
        <charset val="134"/>
      </rPr>
      <t>service manpower</t>
    </r>
    <r>
      <rPr>
        <sz val="14"/>
        <rFont val="宋体"/>
        <family val="3"/>
        <charset val="134"/>
      </rPr>
      <t>(excluded airticket fee)</t>
    </r>
  </si>
  <si>
    <r>
      <rPr>
        <b/>
        <sz val="14"/>
        <rFont val="宋体"/>
        <family val="3"/>
        <charset val="134"/>
      </rPr>
      <t>净价合计</t>
    </r>
    <r>
      <rPr>
        <b/>
        <sz val="14"/>
        <rFont val="Arial Narrow"/>
        <family val="2"/>
      </rPr>
      <t>1</t>
    </r>
    <r>
      <rPr>
        <b/>
        <sz val="14"/>
        <rFont val="宋体"/>
        <family val="3"/>
        <charset val="134"/>
      </rPr>
      <t xml:space="preserve">
</t>
    </r>
    <r>
      <rPr>
        <b/>
        <sz val="14"/>
        <rFont val="Arial Narrow"/>
        <family val="2"/>
      </rPr>
      <t>Net price1</t>
    </r>
  </si>
  <si>
    <t>元/人</t>
    <phoneticPr fontId="10" type="noConversion"/>
  </si>
  <si>
    <t>黄果树专车包车-19座中巴</t>
    <phoneticPr fontId="10" type="noConversion"/>
  </si>
  <si>
    <t>黄果树瀑布</t>
    <phoneticPr fontId="10" type="noConversion"/>
  </si>
  <si>
    <t>门票160+黄果树大扶梯50</t>
    <phoneticPr fontId="10" type="noConversion"/>
  </si>
  <si>
    <t>其他要求（若有）
Other request</t>
  </si>
  <si>
    <r>
      <t>/</t>
    </r>
    <r>
      <rPr>
        <sz val="14"/>
        <rFont val="宋体"/>
        <family val="3"/>
        <charset val="134"/>
      </rPr>
      <t>次</t>
    </r>
  </si>
  <si>
    <t>项目未税费用的3%（实报实销）</t>
  </si>
  <si>
    <t>其他不可预计费用 contingencies</t>
  </si>
  <si>
    <r>
      <rPr>
        <sz val="14"/>
        <rFont val="Arial Narrow"/>
        <family val="2"/>
      </rPr>
      <t>/</t>
    </r>
    <r>
      <rPr>
        <sz val="14"/>
        <rFont val="宋体"/>
        <family val="3"/>
        <charset val="134"/>
      </rPr>
      <t>人</t>
    </r>
    <r>
      <rPr>
        <sz val="14"/>
        <rFont val="Arial Narrow"/>
        <family val="2"/>
      </rPr>
      <t>/</t>
    </r>
    <r>
      <rPr>
        <sz val="14"/>
        <rFont val="宋体"/>
        <family val="3"/>
        <charset val="134"/>
      </rPr>
      <t>次</t>
    </r>
  </si>
  <si>
    <t>机票或是火车票 （预估机票）</t>
  </si>
  <si>
    <r>
      <t>/</t>
    </r>
    <r>
      <rPr>
        <sz val="14"/>
        <color indexed="8"/>
        <rFont val="宋体"/>
        <family val="3"/>
        <charset val="134"/>
      </rPr>
      <t>人</t>
    </r>
    <r>
      <rPr>
        <sz val="14"/>
        <color indexed="8"/>
        <rFont val="Arial Narrow"/>
        <family val="2"/>
      </rPr>
      <t>/</t>
    </r>
    <r>
      <rPr>
        <sz val="14"/>
        <color indexed="8"/>
        <rFont val="宋体"/>
        <family val="3"/>
        <charset val="134"/>
      </rPr>
      <t>天</t>
    </r>
  </si>
  <si>
    <t>工作人员人工费 含交通,通讯,用餐</t>
    <phoneticPr fontId="10" type="noConversion"/>
  </si>
  <si>
    <r>
      <t>/</t>
    </r>
    <r>
      <rPr>
        <sz val="14"/>
        <color indexed="8"/>
        <rFont val="宋体"/>
        <family val="3"/>
        <charset val="134"/>
      </rPr>
      <t>室</t>
    </r>
    <r>
      <rPr>
        <sz val="14"/>
        <color indexed="8"/>
        <rFont val="Arial Narrow"/>
        <family val="2"/>
      </rPr>
      <t>/</t>
    </r>
    <r>
      <rPr>
        <sz val="14"/>
        <color indexed="8"/>
        <rFont val="宋体"/>
        <family val="3"/>
        <charset val="134"/>
      </rPr>
      <t>天</t>
    </r>
  </si>
  <si>
    <t>住宿</t>
  </si>
  <si>
    <t>会务公司陪同人员
Accompanying costs</t>
  </si>
  <si>
    <t>酒店以及接送机工作人员（预估）</t>
    <phoneticPr fontId="10" type="noConversion"/>
  </si>
  <si>
    <t>地接社工作人员人工费local-guiding workers</t>
    <phoneticPr fontId="10" type="noConversion"/>
  </si>
  <si>
    <t>服务人工
service Manpower</t>
  </si>
  <si>
    <t>Visa</t>
  </si>
  <si>
    <r>
      <t xml:space="preserve">List
</t>
    </r>
    <r>
      <rPr>
        <b/>
        <sz val="14"/>
        <rFont val="宋体"/>
        <family val="3"/>
        <charset val="134"/>
      </rPr>
      <t>份</t>
    </r>
  </si>
  <si>
    <r>
      <rPr>
        <b/>
        <sz val="14"/>
        <rFont val="宋体"/>
        <family val="3"/>
        <charset val="134"/>
      </rPr>
      <t xml:space="preserve">签证
</t>
    </r>
    <r>
      <rPr>
        <b/>
        <sz val="14"/>
        <rFont val="Arial Narrow"/>
        <family val="2"/>
      </rPr>
      <t>Visa</t>
    </r>
  </si>
  <si>
    <r>
      <t>/</t>
    </r>
    <r>
      <rPr>
        <sz val="14"/>
        <rFont val="宋体"/>
        <family val="3"/>
        <charset val="134"/>
      </rPr>
      <t>人</t>
    </r>
    <r>
      <rPr>
        <sz val="14"/>
        <rFont val="Arial Narrow"/>
        <family val="2"/>
      </rPr>
      <t>/</t>
    </r>
    <r>
      <rPr>
        <sz val="14"/>
        <rFont val="宋体"/>
        <family val="3"/>
        <charset val="134"/>
      </rPr>
      <t>次</t>
    </r>
  </si>
  <si>
    <t>意外保险Insurance（按实际参会人员上保险，按实际发生结算，康乐保员工无需上保险）</t>
    <phoneticPr fontId="10" type="noConversion"/>
  </si>
  <si>
    <t>保险 Insurance</t>
  </si>
  <si>
    <r>
      <t>List</t>
    </r>
    <r>
      <rPr>
        <b/>
        <sz val="14"/>
        <rFont val="宋体"/>
        <family val="3"/>
        <charset val="134"/>
      </rPr>
      <t xml:space="preserve">
份</t>
    </r>
  </si>
  <si>
    <r>
      <rPr>
        <b/>
        <sz val="14"/>
        <rFont val="宋体"/>
        <family val="3"/>
        <charset val="134"/>
      </rPr>
      <t xml:space="preserve">保险
</t>
    </r>
    <r>
      <rPr>
        <b/>
        <sz val="14"/>
        <rFont val="Arial Narrow"/>
        <family val="2"/>
      </rPr>
      <t xml:space="preserve">Insurance </t>
    </r>
  </si>
  <si>
    <t>/次</t>
  </si>
  <si>
    <t>团建全程用车（12日-14日）</t>
    <phoneticPr fontId="10" type="noConversion"/>
  </si>
  <si>
    <r>
      <rPr>
        <sz val="14"/>
        <rFont val="宋体"/>
        <family val="3"/>
        <charset val="134"/>
      </rPr>
      <t xml:space="preserve">用车
</t>
    </r>
    <r>
      <rPr>
        <sz val="14"/>
        <rFont val="Arial Narrow"/>
        <family val="2"/>
      </rPr>
      <t xml:space="preserve">Vehicle usage 
</t>
    </r>
    <r>
      <rPr>
        <sz val="14"/>
        <rFont val="宋体"/>
        <family val="3"/>
        <charset val="134"/>
      </rPr>
      <t xml:space="preserve">
</t>
    </r>
    <phoneticPr fontId="10" type="noConversion"/>
  </si>
  <si>
    <r>
      <t xml:space="preserve">Day
</t>
    </r>
    <r>
      <rPr>
        <b/>
        <sz val="14"/>
        <rFont val="宋体"/>
        <family val="3"/>
        <charset val="134"/>
      </rPr>
      <t>天数</t>
    </r>
  </si>
  <si>
    <r>
      <t xml:space="preserve">Vehicle
</t>
    </r>
    <r>
      <rPr>
        <b/>
        <sz val="14"/>
        <rFont val="宋体"/>
        <family val="3"/>
        <charset val="134"/>
      </rPr>
      <t>辆</t>
    </r>
  </si>
  <si>
    <r>
      <t xml:space="preserve">Logistic Cost Sum
</t>
    </r>
    <r>
      <rPr>
        <b/>
        <sz val="14"/>
        <rFont val="宋体"/>
        <family val="3"/>
        <charset val="134"/>
      </rPr>
      <t>交通费用</t>
    </r>
  </si>
  <si>
    <t>4月14日外出晚餐</t>
    <phoneticPr fontId="10" type="noConversion"/>
  </si>
  <si>
    <t>4月13日外出晚餐</t>
    <phoneticPr fontId="10" type="noConversion"/>
  </si>
  <si>
    <t>4月13日外出午餐</t>
    <phoneticPr fontId="10" type="noConversion"/>
  </si>
  <si>
    <t xml:space="preserve">4月12日外出晚餐 </t>
    <phoneticPr fontId="10" type="noConversion"/>
  </si>
  <si>
    <r>
      <t xml:space="preserve">QTY
</t>
    </r>
    <r>
      <rPr>
        <b/>
        <sz val="14"/>
        <rFont val="宋体"/>
        <family val="3"/>
        <charset val="134"/>
      </rPr>
      <t>人数</t>
    </r>
  </si>
  <si>
    <r>
      <t xml:space="preserve">Catering Sum
</t>
    </r>
    <r>
      <rPr>
        <b/>
        <sz val="14"/>
        <rFont val="宋体"/>
        <family val="3"/>
        <charset val="134"/>
      </rPr>
      <t>会议餐饮成本共计</t>
    </r>
  </si>
  <si>
    <r>
      <t>/</t>
    </r>
    <r>
      <rPr>
        <sz val="14"/>
        <rFont val="宋体"/>
        <family val="3"/>
        <charset val="134"/>
      </rPr>
      <t>场</t>
    </r>
    <phoneticPr fontId="10" type="noConversion"/>
  </si>
  <si>
    <t>Days
天数</t>
  </si>
  <si>
    <r>
      <t xml:space="preserve">Qty
</t>
    </r>
    <r>
      <rPr>
        <b/>
        <sz val="14"/>
        <rFont val="宋体"/>
        <family val="3"/>
        <charset val="134"/>
      </rPr>
      <t>数量</t>
    </r>
  </si>
  <si>
    <r>
      <rPr>
        <b/>
        <sz val="14"/>
        <rFont val="宋体"/>
        <family val="3"/>
        <charset val="134"/>
      </rPr>
      <t>会议室合计</t>
    </r>
    <r>
      <rPr>
        <b/>
        <sz val="14"/>
        <rFont val="Arial Narrow"/>
        <family val="2"/>
      </rPr>
      <t>Meeting Room total fee</t>
    </r>
  </si>
  <si>
    <r>
      <t>/</t>
    </r>
    <r>
      <rPr>
        <sz val="14"/>
        <rFont val="宋体"/>
        <family val="3"/>
        <charset val="134"/>
      </rPr>
      <t>室</t>
    </r>
    <r>
      <rPr>
        <sz val="14"/>
        <rFont val="Arial Narrow"/>
        <family val="2"/>
      </rPr>
      <t>/</t>
    </r>
    <r>
      <rPr>
        <sz val="14"/>
        <rFont val="宋体"/>
        <family val="3"/>
        <charset val="134"/>
      </rPr>
      <t>天</t>
    </r>
  </si>
  <si>
    <r>
      <rPr>
        <sz val="14"/>
        <rFont val="宋体"/>
        <family val="3"/>
        <charset val="134"/>
      </rPr>
      <t>单间</t>
    </r>
    <r>
      <rPr>
        <sz val="14"/>
        <rFont val="Arial Narrow"/>
        <family val="2"/>
      </rPr>
      <t xml:space="preserve">  4</t>
    </r>
    <r>
      <rPr>
        <sz val="14"/>
        <rFont val="宋体"/>
        <family val="3"/>
        <charset val="134"/>
      </rPr>
      <t>月</t>
    </r>
    <r>
      <rPr>
        <sz val="14"/>
        <rFont val="Arial Narrow"/>
        <family val="2"/>
      </rPr>
      <t>14</t>
    </r>
    <r>
      <rPr>
        <sz val="14"/>
        <rFont val="宋体"/>
        <family val="3"/>
        <charset val="134"/>
      </rPr>
      <t>日</t>
    </r>
    <r>
      <rPr>
        <sz val="14"/>
        <rFont val="Arial Narrow"/>
        <family val="2"/>
      </rPr>
      <t>-16</t>
    </r>
    <r>
      <rPr>
        <sz val="14"/>
        <rFont val="宋体"/>
        <family val="3"/>
        <charset val="134"/>
      </rPr>
      <t>日</t>
    </r>
    <r>
      <rPr>
        <sz val="14"/>
        <rFont val="Arial Narrow"/>
        <family val="2"/>
      </rPr>
      <t xml:space="preserve"> 2</t>
    </r>
    <r>
      <rPr>
        <sz val="14"/>
        <rFont val="宋体"/>
        <family val="3"/>
        <charset val="134"/>
      </rPr>
      <t>晚</t>
    </r>
    <r>
      <rPr>
        <sz val="14"/>
        <rFont val="Arial Narrow"/>
        <family val="2"/>
      </rPr>
      <t xml:space="preserve"> </t>
    </r>
    <r>
      <rPr>
        <sz val="14"/>
        <rFont val="宋体"/>
        <family val="3"/>
        <charset val="134"/>
      </rPr>
      <t>含早</t>
    </r>
    <phoneticPr fontId="10" type="noConversion"/>
  </si>
  <si>
    <t>安顺百灵希尔顿逸林酒店</t>
    <phoneticPr fontId="10" type="noConversion"/>
  </si>
  <si>
    <t>单间 4月12日-14日 2晚 含早</t>
    <phoneticPr fontId="10" type="noConversion"/>
  </si>
  <si>
    <t>匠庐·村晓民宿</t>
    <phoneticPr fontId="10" type="noConversion"/>
  </si>
  <si>
    <r>
      <t xml:space="preserve">Total
</t>
    </r>
    <r>
      <rPr>
        <b/>
        <sz val="14"/>
        <rFont val="宋体"/>
        <family val="3"/>
        <charset val="134"/>
      </rPr>
      <t>小计</t>
    </r>
  </si>
  <si>
    <r>
      <t xml:space="preserve">Room
</t>
    </r>
    <r>
      <rPr>
        <b/>
        <sz val="14"/>
        <rFont val="宋体"/>
        <family val="3"/>
        <charset val="134"/>
      </rPr>
      <t>房间数</t>
    </r>
  </si>
  <si>
    <r>
      <t xml:space="preserve">Accommodation Sum
</t>
    </r>
    <r>
      <rPr>
        <b/>
        <sz val="14"/>
        <rFont val="宋体"/>
        <family val="3"/>
        <charset val="134"/>
      </rPr>
      <t>住宿成本共计</t>
    </r>
  </si>
  <si>
    <r>
      <t>(If you'd like to add the new items, please insert lines in-between.)(</t>
    </r>
    <r>
      <rPr>
        <sz val="14"/>
        <rFont val="宋体"/>
        <family val="3"/>
        <charset val="134"/>
      </rPr>
      <t>如果您需要添加新项目，请在行中间添加</t>
    </r>
    <r>
      <rPr>
        <sz val="14"/>
        <rFont val="Arial Narrow"/>
        <family val="2"/>
      </rPr>
      <t xml:space="preserve">.) </t>
    </r>
  </si>
  <si>
    <r>
      <t xml:space="preserve">Total Cost with VAT:
</t>
    </r>
    <r>
      <rPr>
        <sz val="14"/>
        <rFont val="宋体"/>
        <family val="3"/>
        <charset val="134"/>
      </rPr>
      <t>含税</t>
    </r>
    <r>
      <rPr>
        <sz val="14"/>
        <rFont val="宋体"/>
        <family val="3"/>
        <charset val="134"/>
      </rPr>
      <t>费用总计</t>
    </r>
    <r>
      <rPr>
        <sz val="14"/>
        <rFont val="Arial Narrow"/>
        <family val="2"/>
      </rPr>
      <t>:</t>
    </r>
  </si>
  <si>
    <r>
      <t xml:space="preserve">Net  cost
</t>
    </r>
    <r>
      <rPr>
        <sz val="14"/>
        <rFont val="宋体"/>
        <family val="3"/>
        <charset val="134"/>
      </rPr>
      <t>未税费用总计</t>
    </r>
  </si>
  <si>
    <r>
      <t xml:space="preserve">Attendance:
</t>
    </r>
    <r>
      <rPr>
        <sz val="14"/>
        <rFont val="宋体"/>
        <family val="3"/>
        <charset val="134"/>
      </rPr>
      <t>参会人数</t>
    </r>
    <r>
      <rPr>
        <sz val="14"/>
        <rFont val="Arial Narrow"/>
        <family val="2"/>
      </rPr>
      <t>(</t>
    </r>
    <r>
      <rPr>
        <sz val="14"/>
        <rFont val="宋体"/>
        <family val="3"/>
        <charset val="134"/>
      </rPr>
      <t>位</t>
    </r>
    <r>
      <rPr>
        <sz val="14"/>
        <rFont val="Arial Narrow"/>
        <family val="2"/>
      </rPr>
      <t>)</t>
    </r>
  </si>
  <si>
    <t>耿吴茜</t>
    <phoneticPr fontId="10" type="noConversion"/>
  </si>
  <si>
    <r>
      <t xml:space="preserve">Quotationer </t>
    </r>
    <r>
      <rPr>
        <sz val="14"/>
        <rFont val="宋体"/>
        <family val="3"/>
        <charset val="134"/>
      </rPr>
      <t>报价人</t>
    </r>
    <r>
      <rPr>
        <sz val="14"/>
        <rFont val="Arial Narrow"/>
        <family val="2"/>
      </rPr>
      <t xml:space="preserve">
</t>
    </r>
  </si>
  <si>
    <r>
      <t xml:space="preserve">Days of Events:
</t>
    </r>
    <r>
      <rPr>
        <sz val="14"/>
        <rFont val="宋体"/>
        <family val="3"/>
        <charset val="134"/>
      </rPr>
      <t>活动天数</t>
    </r>
    <r>
      <rPr>
        <sz val="14"/>
        <rFont val="Arial Narrow"/>
        <family val="2"/>
      </rPr>
      <t>(</t>
    </r>
    <r>
      <rPr>
        <sz val="14"/>
        <rFont val="宋体"/>
        <family val="3"/>
        <charset val="134"/>
      </rPr>
      <t>天</t>
    </r>
    <r>
      <rPr>
        <sz val="14"/>
        <rFont val="Arial Narrow"/>
        <family val="2"/>
      </rPr>
      <t>)</t>
    </r>
  </si>
  <si>
    <t>贵州安顺</t>
    <phoneticPr fontId="10" type="noConversion"/>
  </si>
  <si>
    <r>
      <t xml:space="preserve">Place of Meeting:
</t>
    </r>
    <r>
      <rPr>
        <sz val="14"/>
        <rFont val="宋体"/>
        <family val="3"/>
        <charset val="134"/>
      </rPr>
      <t>会议举办城市</t>
    </r>
  </si>
  <si>
    <r>
      <t xml:space="preserve"> Quotation Date:
</t>
    </r>
    <r>
      <rPr>
        <sz val="14"/>
        <rFont val="宋体"/>
        <family val="3"/>
        <charset val="134"/>
      </rPr>
      <t>报价</t>
    </r>
    <r>
      <rPr>
        <sz val="14"/>
        <rFont val="宋体"/>
        <family val="3"/>
        <charset val="134"/>
      </rPr>
      <t>日期</t>
    </r>
  </si>
  <si>
    <t>北京康辉</t>
    <phoneticPr fontId="10" type="noConversion"/>
  </si>
  <si>
    <r>
      <t xml:space="preserve">Supplier Name
</t>
    </r>
    <r>
      <rPr>
        <sz val="14"/>
        <rFont val="宋体"/>
        <family val="3"/>
        <charset val="134"/>
      </rPr>
      <t>供应商名称</t>
    </r>
  </si>
  <si>
    <t>管理层会议</t>
    <phoneticPr fontId="10" type="noConversion"/>
  </si>
  <si>
    <r>
      <t xml:space="preserve">Project Name
</t>
    </r>
    <r>
      <rPr>
        <sz val="14"/>
        <rFont val="宋体"/>
        <family val="3"/>
        <charset val="134"/>
      </rPr>
      <t>项目名称</t>
    </r>
  </si>
  <si>
    <t>M.I.C.E Cost Breakdown会议费用细分表</t>
    <phoneticPr fontId="10" type="noConversion"/>
  </si>
  <si>
    <t>自付费</t>
    <phoneticPr fontId="3" type="noConversion"/>
  </si>
  <si>
    <t>黄果树景区内必上保险</t>
    <phoneticPr fontId="3" type="noConversion"/>
  </si>
  <si>
    <t>雨衣</t>
  </si>
  <si>
    <t>白板</t>
  </si>
  <si>
    <t>白板纸</t>
  </si>
  <si>
    <t>拓展资料打印</t>
  </si>
  <si>
    <t>雨鞋</t>
  </si>
  <si>
    <t>彩笔</t>
  </si>
  <si>
    <t>胶水</t>
  </si>
  <si>
    <t>照相机</t>
  </si>
  <si>
    <t>矿泉水</t>
  </si>
  <si>
    <t>士力架</t>
  </si>
  <si>
    <t>每日坚果</t>
  </si>
  <si>
    <t>药品</t>
  </si>
  <si>
    <t>口罩</t>
  </si>
  <si>
    <t>拐杖</t>
  </si>
  <si>
    <t>纸盘</t>
  </si>
  <si>
    <t>手消</t>
  </si>
  <si>
    <t>铜版纸打印</t>
  </si>
  <si>
    <t>拍立得</t>
  </si>
  <si>
    <t>农夫山泉</t>
  </si>
  <si>
    <t>沃隆</t>
  </si>
  <si>
    <t>肠炎宁</t>
  </si>
  <si>
    <t>独立包装50包/盒</t>
  </si>
  <si>
    <t>登山杖</t>
  </si>
  <si>
    <t>一次性纸盘</t>
  </si>
  <si>
    <t>滴露</t>
  </si>
  <si>
    <t>元/件</t>
  </si>
  <si>
    <t>元/块</t>
  </si>
  <si>
    <t>元/张</t>
  </si>
  <si>
    <t>元/个</t>
  </si>
  <si>
    <t>元/盒</t>
  </si>
  <si>
    <t>元/瓶</t>
  </si>
  <si>
    <t>元／件</t>
  </si>
  <si>
    <t>元/包</t>
  </si>
  <si>
    <t>元/次</t>
  </si>
  <si>
    <t>元／只</t>
  </si>
  <si>
    <t>元／个</t>
  </si>
  <si>
    <t>元／瓶</t>
  </si>
  <si>
    <t>VIP司机导游异地住宿</t>
    <phoneticPr fontId="3" type="noConversion"/>
  </si>
  <si>
    <t xml:space="preserve">指引牌 </t>
    <phoneticPr fontId="3" type="noConversion"/>
  </si>
  <si>
    <t>KT板</t>
    <phoneticPr fontId="3" type="noConversion"/>
  </si>
  <si>
    <t>元/个</t>
    <phoneticPr fontId="10" type="noConversion"/>
  </si>
  <si>
    <t>用餐</t>
    <phoneticPr fontId="3" type="noConversion"/>
  </si>
  <si>
    <r>
      <t>/</t>
    </r>
    <r>
      <rPr>
        <sz val="14"/>
        <rFont val="微软雅黑"/>
        <family val="2"/>
        <charset val="134"/>
      </rPr>
      <t>次</t>
    </r>
    <phoneticPr fontId="3" type="noConversion"/>
  </si>
  <si>
    <r>
      <t xml:space="preserve">Logistic Cost Sum
</t>
    </r>
    <r>
      <rPr>
        <b/>
        <sz val="14"/>
        <rFont val="宋体"/>
        <family val="3"/>
        <charset val="134"/>
      </rPr>
      <t>交通费用</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</si>
</sst>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quot;¥&quot;\-#,##0.00"/>
    <numFmt numFmtId="176" formatCode="0.0"/>
    <numFmt numFmtId="177" formatCode="[$￥-804]#,##0.00_);[Red]\([$￥-804]#,##0.00\)"/>
    <numFmt numFmtId="178" formatCode="0_ "/>
    <numFmt numFmtId="179" formatCode="&quot;¥&quot;#,##0.00"/>
    <numFmt numFmtId="180" formatCode="[$￥-804]#,##0.00"/>
    <numFmt numFmtId="181" formatCode="&quot;¥&quot;#,##0.00_);[Red]\(&quot;¥&quot;#,##0.00\)"/>
  </numFmts>
  <fonts count="22" x14ac:knownFonts="1">
    <font>
      <sz val="11"/>
      <color theme="1"/>
      <name val="等线"/>
      <family val="2"/>
      <charset val="134"/>
      <scheme val="minor"/>
    </font>
    <font>
      <sz val="12"/>
      <name val="宋体"/>
      <family val="3"/>
      <charset val="134"/>
    </font>
    <font>
      <sz val="10"/>
      <name val="Arial Narrow"/>
      <family val="2"/>
    </font>
    <font>
      <sz val="9"/>
      <name val="等线"/>
      <family val="2"/>
      <charset val="134"/>
      <scheme val="minor"/>
    </font>
    <font>
      <b/>
      <sz val="10"/>
      <name val="Arial Narrow"/>
      <family val="2"/>
    </font>
    <font>
      <sz val="14"/>
      <name val="宋体"/>
      <family val="3"/>
      <charset val="134"/>
    </font>
    <font>
      <sz val="14"/>
      <name val="Arial Narrow"/>
      <family val="2"/>
    </font>
    <font>
      <b/>
      <sz val="14"/>
      <name val="宋体"/>
      <family val="3"/>
      <charset val="134"/>
    </font>
    <font>
      <b/>
      <sz val="14"/>
      <name val="Arial Narrow"/>
      <family val="2"/>
    </font>
    <font>
      <b/>
      <sz val="16"/>
      <name val="Arial Narrow"/>
      <family val="2"/>
    </font>
    <font>
      <sz val="9"/>
      <name val="宋体"/>
      <family val="3"/>
      <charset val="134"/>
    </font>
    <font>
      <sz val="14"/>
      <color theme="1"/>
      <name val="宋体"/>
      <family val="3"/>
      <charset val="134"/>
    </font>
    <font>
      <sz val="14"/>
      <color theme="1"/>
      <name val="Arial Narrow"/>
      <family val="2"/>
    </font>
    <font>
      <sz val="14"/>
      <color indexed="8"/>
      <name val="宋体"/>
      <family val="3"/>
      <charset val="134"/>
    </font>
    <font>
      <sz val="14"/>
      <color indexed="8"/>
      <name val="Arial Narrow"/>
      <family val="2"/>
    </font>
    <font>
      <sz val="24"/>
      <name val="Arial Narrow"/>
      <family val="2"/>
    </font>
    <font>
      <b/>
      <sz val="18"/>
      <name val="Arial"/>
      <family val="2"/>
    </font>
    <font>
      <b/>
      <sz val="18"/>
      <name val="宋体"/>
      <family val="3"/>
      <charset val="134"/>
    </font>
    <font>
      <sz val="10"/>
      <name val="宋体"/>
      <family val="2"/>
      <charset val="134"/>
    </font>
    <font>
      <sz val="10"/>
      <name val="Arial"/>
      <family val="2"/>
    </font>
    <font>
      <b/>
      <sz val="14"/>
      <color rgb="FFFF0000"/>
      <name val="Arial Narrow"/>
      <family val="2"/>
    </font>
    <font>
      <sz val="14"/>
      <name val="微软雅黑"/>
      <family val="2"/>
      <charset val="134"/>
    </font>
  </fonts>
  <fills count="5">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0"/>
        <bgColor indexed="64"/>
      </patternFill>
    </fill>
  </fills>
  <borders count="35">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xf numFmtId="0" fontId="19" fillId="0" borderId="0"/>
  </cellStyleXfs>
  <cellXfs count="152">
    <xf numFmtId="0" fontId="0" fillId="0" borderId="0" xfId="0">
      <alignment vertical="center"/>
    </xf>
    <xf numFmtId="0" fontId="2" fillId="0" borderId="0" xfId="1" applyFont="1" applyAlignment="1">
      <alignment vertical="center" wrapText="1"/>
    </xf>
    <xf numFmtId="176" fontId="2" fillId="0" borderId="0" xfId="1" applyNumberFormat="1" applyFont="1" applyAlignment="1">
      <alignment vertical="center" wrapText="1"/>
    </xf>
    <xf numFmtId="0" fontId="4" fillId="0" borderId="0" xfId="1" applyFont="1" applyAlignment="1">
      <alignment vertical="center" wrapText="1"/>
    </xf>
    <xf numFmtId="0" fontId="6" fillId="0" borderId="4" xfId="1" applyFont="1" applyBorder="1" applyAlignment="1">
      <alignment vertical="center" wrapText="1"/>
    </xf>
    <xf numFmtId="0" fontId="5" fillId="0" borderId="5" xfId="1" applyFont="1" applyBorder="1" applyAlignment="1">
      <alignment vertical="center" wrapText="1"/>
    </xf>
    <xf numFmtId="0" fontId="6" fillId="0" borderId="7" xfId="1" applyFont="1" applyBorder="1" applyAlignment="1">
      <alignment vertical="center" wrapText="1"/>
    </xf>
    <xf numFmtId="0" fontId="5" fillId="0" borderId="8" xfId="1" applyFont="1" applyBorder="1" applyAlignment="1">
      <alignment vertical="center" wrapText="1"/>
    </xf>
    <xf numFmtId="177" fontId="5" fillId="0" borderId="9" xfId="1" applyNumberFormat="1" applyFont="1" applyBorder="1" applyAlignment="1">
      <alignment vertical="center" wrapText="1"/>
    </xf>
    <xf numFmtId="177" fontId="5" fillId="0" borderId="10" xfId="1" applyNumberFormat="1" applyFont="1" applyBorder="1" applyAlignment="1">
      <alignment vertical="center" wrapText="1"/>
    </xf>
    <xf numFmtId="177" fontId="6" fillId="0" borderId="11" xfId="1" applyNumberFormat="1" applyFont="1" applyBorder="1" applyAlignment="1">
      <alignment vertical="center" wrapText="1"/>
    </xf>
    <xf numFmtId="9" fontId="5" fillId="0" borderId="12" xfId="1" applyNumberFormat="1" applyFont="1" applyBorder="1" applyAlignment="1">
      <alignment vertical="center" wrapText="1"/>
    </xf>
    <xf numFmtId="0" fontId="7" fillId="2" borderId="8" xfId="1" applyFont="1" applyFill="1" applyBorder="1" applyAlignment="1">
      <alignment vertical="center" wrapText="1"/>
    </xf>
    <xf numFmtId="10" fontId="5" fillId="0" borderId="12" xfId="1" applyNumberFormat="1" applyFont="1" applyBorder="1" applyAlignment="1">
      <alignment vertical="center" wrapText="1"/>
    </xf>
    <xf numFmtId="0" fontId="8" fillId="2" borderId="8" xfId="1" applyFont="1" applyFill="1" applyBorder="1" applyAlignment="1">
      <alignment vertical="center" wrapText="1"/>
    </xf>
    <xf numFmtId="179" fontId="8" fillId="3" borderId="7" xfId="1" applyNumberFormat="1" applyFont="1" applyFill="1" applyBorder="1" applyAlignment="1">
      <alignment vertical="center" wrapText="1"/>
    </xf>
    <xf numFmtId="180" fontId="6" fillId="0" borderId="13" xfId="1" applyNumberFormat="1" applyFont="1" applyBorder="1" applyAlignment="1">
      <alignment vertical="center" wrapText="1"/>
    </xf>
    <xf numFmtId="176" fontId="6" fillId="0" borderId="7" xfId="1" applyNumberFormat="1" applyFont="1" applyBorder="1" applyAlignment="1">
      <alignment vertical="center" wrapText="1"/>
    </xf>
    <xf numFmtId="0" fontId="6" fillId="0" borderId="12" xfId="1" quotePrefix="1" applyFont="1" applyBorder="1" applyAlignment="1">
      <alignment vertical="center" wrapText="1"/>
    </xf>
    <xf numFmtId="179" fontId="6" fillId="0" borderId="11" xfId="1" applyNumberFormat="1" applyFont="1" applyBorder="1" applyAlignment="1">
      <alignment vertical="center" wrapText="1"/>
    </xf>
    <xf numFmtId="0" fontId="5" fillId="0" borderId="12" xfId="1" applyFont="1" applyBorder="1" applyAlignment="1">
      <alignment vertical="center" wrapText="1"/>
    </xf>
    <xf numFmtId="0" fontId="5" fillId="0" borderId="14" xfId="1" applyFont="1" applyBorder="1" applyAlignment="1">
      <alignment vertical="center" wrapText="1"/>
    </xf>
    <xf numFmtId="180" fontId="6" fillId="0" borderId="6" xfId="1" applyNumberFormat="1" applyFont="1" applyBorder="1" applyAlignment="1">
      <alignment vertical="center" wrapText="1"/>
    </xf>
    <xf numFmtId="0" fontId="6" fillId="0" borderId="15" xfId="1" quotePrefix="1" applyFont="1" applyBorder="1" applyAlignment="1">
      <alignment vertical="center" wrapText="1"/>
    </xf>
    <xf numFmtId="179" fontId="6" fillId="0" borderId="16" xfId="1" applyNumberFormat="1" applyFont="1" applyBorder="1" applyAlignment="1">
      <alignment vertical="center" wrapText="1"/>
    </xf>
    <xf numFmtId="179" fontId="8" fillId="0" borderId="12" xfId="1" applyNumberFormat="1" applyFont="1" applyBorder="1" applyAlignment="1">
      <alignment vertical="center" wrapText="1"/>
    </xf>
    <xf numFmtId="0" fontId="7" fillId="3" borderId="6" xfId="1" applyFont="1" applyFill="1" applyBorder="1" applyAlignment="1">
      <alignment vertical="center" wrapText="1"/>
    </xf>
    <xf numFmtId="176" fontId="7" fillId="3" borderId="7" xfId="1" applyNumberFormat="1" applyFont="1" applyFill="1" applyBorder="1" applyAlignment="1">
      <alignment horizontal="center" vertical="center" wrapText="1"/>
    </xf>
    <xf numFmtId="0" fontId="7" fillId="3" borderId="7" xfId="1" applyFont="1" applyFill="1" applyBorder="1" applyAlignment="1">
      <alignment horizontal="center" vertical="center" wrapText="1"/>
    </xf>
    <xf numFmtId="179" fontId="8" fillId="3" borderId="15" xfId="1" applyNumberFormat="1" applyFont="1" applyFill="1" applyBorder="1" applyAlignment="1">
      <alignment vertical="center" wrapText="1"/>
    </xf>
    <xf numFmtId="0" fontId="2" fillId="4" borderId="0" xfId="1" applyFont="1" applyFill="1" applyAlignment="1">
      <alignment vertical="center" wrapText="1"/>
    </xf>
    <xf numFmtId="179" fontId="6" fillId="0" borderId="6" xfId="1" applyNumberFormat="1" applyFont="1" applyBorder="1" applyAlignment="1">
      <alignment vertical="center" wrapText="1"/>
    </xf>
    <xf numFmtId="3" fontId="6" fillId="0" borderId="7" xfId="1" applyNumberFormat="1" applyFont="1" applyBorder="1" applyAlignment="1">
      <alignment vertical="center" wrapText="1"/>
    </xf>
    <xf numFmtId="0" fontId="5" fillId="0" borderId="7" xfId="1" applyFont="1" applyBorder="1" applyAlignment="1">
      <alignment vertical="center" wrapText="1"/>
    </xf>
    <xf numFmtId="0" fontId="5" fillId="0" borderId="17" xfId="1" applyFont="1" applyBorder="1" applyAlignment="1">
      <alignment vertical="center" wrapText="1"/>
    </xf>
    <xf numFmtId="0" fontId="8" fillId="3" borderId="18" xfId="1" applyFont="1" applyFill="1" applyBorder="1" applyAlignment="1">
      <alignment vertical="center" wrapText="1"/>
    </xf>
    <xf numFmtId="176" fontId="8" fillId="3" borderId="7" xfId="1" applyNumberFormat="1" applyFont="1" applyFill="1" applyBorder="1" applyAlignment="1">
      <alignment horizontal="center" vertical="center" wrapText="1"/>
    </xf>
    <xf numFmtId="0" fontId="8" fillId="3" borderId="7" xfId="1" applyFont="1" applyFill="1" applyBorder="1" applyAlignment="1">
      <alignment horizontal="center" vertical="center" wrapText="1"/>
    </xf>
    <xf numFmtId="9" fontId="9" fillId="0" borderId="7" xfId="1" applyNumberFormat="1" applyFont="1" applyBorder="1" applyAlignment="1">
      <alignment vertical="center" wrapText="1"/>
    </xf>
    <xf numFmtId="179" fontId="6" fillId="3" borderId="15" xfId="1" applyNumberFormat="1" applyFont="1" applyFill="1" applyBorder="1" applyAlignment="1">
      <alignment vertical="center" wrapText="1"/>
    </xf>
    <xf numFmtId="0" fontId="5" fillId="0" borderId="15" xfId="1" applyFont="1" applyBorder="1" applyAlignment="1">
      <alignment vertical="center" wrapText="1"/>
    </xf>
    <xf numFmtId="179" fontId="6" fillId="0" borderId="7" xfId="1" applyNumberFormat="1" applyFont="1" applyBorder="1" applyAlignment="1">
      <alignment vertical="center" wrapText="1"/>
    </xf>
    <xf numFmtId="0" fontId="11" fillId="0" borderId="15" xfId="1" applyFont="1" applyBorder="1" applyAlignment="1">
      <alignment vertical="center" wrapText="1"/>
    </xf>
    <xf numFmtId="0" fontId="5" fillId="4" borderId="8" xfId="1" applyFont="1" applyFill="1" applyBorder="1" applyAlignment="1">
      <alignment vertical="center" wrapText="1"/>
    </xf>
    <xf numFmtId="176" fontId="8" fillId="3" borderId="21" xfId="1" applyNumberFormat="1" applyFont="1" applyFill="1" applyBorder="1" applyAlignment="1">
      <alignment horizontal="center" vertical="center" wrapText="1"/>
    </xf>
    <xf numFmtId="0" fontId="8" fillId="3" borderId="21" xfId="1" applyFont="1" applyFill="1" applyBorder="1" applyAlignment="1">
      <alignment horizontal="center" vertical="center" wrapText="1"/>
    </xf>
    <xf numFmtId="179" fontId="8" fillId="3" borderId="12" xfId="1" applyNumberFormat="1" applyFont="1" applyFill="1" applyBorder="1" applyAlignment="1">
      <alignment vertical="center" wrapText="1"/>
    </xf>
    <xf numFmtId="0" fontId="7" fillId="2" borderId="17" xfId="1" applyFont="1" applyFill="1" applyBorder="1" applyAlignment="1">
      <alignment vertical="center" wrapText="1"/>
    </xf>
    <xf numFmtId="0" fontId="6" fillId="0" borderId="15" xfId="1" applyFont="1" applyBorder="1" applyAlignment="1">
      <alignment vertical="center" wrapText="1"/>
    </xf>
    <xf numFmtId="3" fontId="12" fillId="0" borderId="7" xfId="1" applyNumberFormat="1" applyFont="1" applyBorder="1" applyAlignment="1">
      <alignment vertical="center" wrapText="1"/>
    </xf>
    <xf numFmtId="0" fontId="12" fillId="0" borderId="15" xfId="1" quotePrefix="1" applyFont="1" applyBorder="1" applyAlignment="1">
      <alignment vertical="center" wrapText="1"/>
    </xf>
    <xf numFmtId="179" fontId="12" fillId="0" borderId="16" xfId="1" applyNumberFormat="1" applyFont="1" applyBorder="1" applyAlignment="1">
      <alignment vertical="center" wrapText="1"/>
    </xf>
    <xf numFmtId="179" fontId="6" fillId="0" borderId="22" xfId="1" applyNumberFormat="1" applyFont="1" applyBorder="1" applyAlignment="1">
      <alignment vertical="center" wrapText="1"/>
    </xf>
    <xf numFmtId="0" fontId="5" fillId="0" borderId="17" xfId="1" applyFont="1" applyBorder="1" applyAlignment="1">
      <alignment horizontal="left" vertical="center" wrapText="1"/>
    </xf>
    <xf numFmtId="0" fontId="6" fillId="0" borderId="8" xfId="1" applyFont="1" applyBorder="1" applyAlignment="1">
      <alignment vertical="center" wrapText="1"/>
    </xf>
    <xf numFmtId="0" fontId="8" fillId="3" borderId="6" xfId="1" applyFont="1" applyFill="1" applyBorder="1" applyAlignment="1">
      <alignment vertical="center" wrapText="1"/>
    </xf>
    <xf numFmtId="0" fontId="8" fillId="3" borderId="7" xfId="1" applyFont="1" applyFill="1" applyBorder="1" applyAlignment="1">
      <alignment vertical="center" wrapText="1"/>
    </xf>
    <xf numFmtId="7" fontId="6" fillId="0" borderId="16" xfId="1" applyNumberFormat="1" applyFont="1" applyBorder="1" applyAlignment="1">
      <alignment vertical="center" wrapText="1"/>
    </xf>
    <xf numFmtId="179" fontId="5" fillId="0" borderId="15" xfId="1" applyNumberFormat="1" applyFont="1" applyBorder="1" applyAlignment="1">
      <alignment vertical="center" wrapText="1"/>
    </xf>
    <xf numFmtId="179" fontId="5" fillId="0" borderId="7" xfId="1" applyNumberFormat="1" applyFont="1" applyBorder="1" applyAlignment="1">
      <alignment vertical="center" wrapText="1"/>
    </xf>
    <xf numFmtId="14" fontId="5" fillId="0" borderId="14" xfId="1" applyNumberFormat="1" applyFont="1" applyBorder="1" applyAlignment="1">
      <alignment vertical="center" wrapText="1"/>
    </xf>
    <xf numFmtId="14" fontId="5" fillId="0" borderId="7" xfId="1" applyNumberFormat="1" applyFont="1" applyBorder="1" applyAlignment="1">
      <alignment horizontal="left" vertical="center" wrapText="1"/>
    </xf>
    <xf numFmtId="14" fontId="5" fillId="0" borderId="17" xfId="1" applyNumberFormat="1" applyFont="1" applyBorder="1" applyAlignment="1">
      <alignment vertical="center" wrapText="1"/>
    </xf>
    <xf numFmtId="7" fontId="6" fillId="0" borderId="6" xfId="1" applyNumberFormat="1" applyFont="1" applyBorder="1" applyAlignment="1">
      <alignment vertical="center" wrapText="1"/>
    </xf>
    <xf numFmtId="0" fontId="6" fillId="0" borderId="7" xfId="1" quotePrefix="1" applyFont="1" applyBorder="1" applyAlignment="1">
      <alignment vertical="center" wrapText="1"/>
    </xf>
    <xf numFmtId="14" fontId="5" fillId="4" borderId="15" xfId="1" applyNumberFormat="1" applyFont="1" applyFill="1" applyBorder="1" applyAlignment="1">
      <alignment horizontal="left" vertical="center" wrapText="1"/>
    </xf>
    <xf numFmtId="14" fontId="5" fillId="0" borderId="17" xfId="1" applyNumberFormat="1" applyFont="1" applyBorder="1" applyAlignment="1">
      <alignment horizontal="left" vertical="center" wrapText="1"/>
    </xf>
    <xf numFmtId="176" fontId="8" fillId="3" borderId="24" xfId="1" applyNumberFormat="1" applyFont="1" applyFill="1" applyBorder="1" applyAlignment="1">
      <alignment horizontal="center" vertical="center" wrapText="1"/>
    </xf>
    <xf numFmtId="176" fontId="8" fillId="3" borderId="25" xfId="1" applyNumberFormat="1" applyFont="1" applyFill="1" applyBorder="1" applyAlignment="1">
      <alignment horizontal="center" vertical="center" wrapText="1"/>
    </xf>
    <xf numFmtId="0" fontId="8" fillId="3" borderId="25" xfId="1" applyFont="1" applyFill="1" applyBorder="1" applyAlignment="1">
      <alignment horizontal="center" vertical="center" wrapText="1"/>
    </xf>
    <xf numFmtId="179" fontId="8" fillId="3" borderId="26" xfId="1" applyNumberFormat="1" applyFont="1" applyFill="1" applyBorder="1" applyAlignment="1">
      <alignment vertical="center" wrapText="1"/>
    </xf>
    <xf numFmtId="0" fontId="8" fillId="2" borderId="28" xfId="1" applyFont="1" applyFill="1" applyBorder="1" applyAlignment="1">
      <alignment vertical="center" wrapText="1"/>
    </xf>
    <xf numFmtId="0" fontId="6" fillId="2" borderId="5" xfId="1" applyFont="1" applyFill="1" applyBorder="1" applyAlignment="1">
      <alignment horizontal="right" vertical="center" wrapText="1"/>
    </xf>
    <xf numFmtId="0" fontId="6" fillId="2" borderId="17" xfId="1" applyFont="1" applyFill="1" applyBorder="1" applyAlignment="1">
      <alignment horizontal="right" vertical="center" wrapText="1"/>
    </xf>
    <xf numFmtId="0" fontId="6" fillId="2" borderId="7" xfId="1" applyFont="1" applyFill="1" applyBorder="1" applyAlignment="1">
      <alignment horizontal="right" vertical="center" wrapText="1"/>
    </xf>
    <xf numFmtId="0" fontId="5" fillId="0" borderId="7" xfId="1" applyFont="1" applyBorder="1" applyAlignment="1">
      <alignment horizontal="center" vertical="center" wrapText="1"/>
    </xf>
    <xf numFmtId="0" fontId="6" fillId="2" borderId="8" xfId="1" applyFont="1" applyFill="1" applyBorder="1" applyAlignment="1">
      <alignment horizontal="right" vertical="center" wrapText="1"/>
    </xf>
    <xf numFmtId="0" fontId="6" fillId="2" borderId="28" xfId="1" applyFont="1" applyFill="1" applyBorder="1" applyAlignment="1">
      <alignment horizontal="right" vertical="center" wrapText="1"/>
    </xf>
    <xf numFmtId="40" fontId="5" fillId="0" borderId="7" xfId="1" applyNumberFormat="1" applyFont="1" applyFill="1" applyBorder="1" applyAlignment="1">
      <alignment horizontal="left" vertical="center" wrapText="1"/>
    </xf>
    <xf numFmtId="181" fontId="6" fillId="0" borderId="16" xfId="1" applyNumberFormat="1" applyFont="1" applyFill="1" applyBorder="1" applyAlignment="1">
      <alignment vertical="center" wrapText="1"/>
    </xf>
    <xf numFmtId="0" fontId="6" fillId="0" borderId="15" xfId="1" quotePrefix="1" applyFont="1" applyFill="1" applyBorder="1" applyAlignment="1">
      <alignment vertical="center" wrapText="1"/>
    </xf>
    <xf numFmtId="3" fontId="6" fillId="0" borderId="7" xfId="1" applyNumberFormat="1" applyFont="1" applyFill="1" applyBorder="1" applyAlignment="1">
      <alignment vertical="center" wrapText="1"/>
    </xf>
    <xf numFmtId="176" fontId="6" fillId="0" borderId="7" xfId="1" applyNumberFormat="1" applyFont="1" applyFill="1" applyBorder="1" applyAlignment="1">
      <alignment vertical="center" wrapText="1"/>
    </xf>
    <xf numFmtId="179" fontId="6" fillId="0" borderId="6" xfId="1" applyNumberFormat="1" applyFont="1" applyFill="1" applyBorder="1" applyAlignment="1">
      <alignment vertical="center" wrapText="1"/>
    </xf>
    <xf numFmtId="181" fontId="6" fillId="0" borderId="7" xfId="1" applyNumberFormat="1" applyFont="1" applyFill="1" applyBorder="1" applyAlignment="1">
      <alignment vertical="center" wrapText="1"/>
    </xf>
    <xf numFmtId="14" fontId="5" fillId="0" borderId="15" xfId="1" applyNumberFormat="1" applyFont="1" applyFill="1" applyBorder="1" applyAlignment="1">
      <alignment horizontal="left" vertical="center" wrapText="1"/>
    </xf>
    <xf numFmtId="179" fontId="6" fillId="0" borderId="16" xfId="1" applyNumberFormat="1" applyFont="1" applyFill="1" applyBorder="1" applyAlignment="1">
      <alignment vertical="center" wrapText="1"/>
    </xf>
    <xf numFmtId="0" fontId="5" fillId="0" borderId="17" xfId="1" applyFont="1" applyBorder="1" applyAlignment="1">
      <alignment vertical="center" wrapText="1"/>
    </xf>
    <xf numFmtId="0" fontId="5" fillId="0" borderId="14" xfId="1" applyFont="1" applyBorder="1" applyAlignment="1">
      <alignment vertical="center" wrapText="1"/>
    </xf>
    <xf numFmtId="177" fontId="5" fillId="0" borderId="10" xfId="1" applyNumberFormat="1" applyFont="1" applyBorder="1" applyAlignment="1">
      <alignment vertical="center" wrapText="1"/>
    </xf>
    <xf numFmtId="177" fontId="5" fillId="0" borderId="9" xfId="1" applyNumberFormat="1" applyFont="1" applyBorder="1" applyAlignment="1">
      <alignment vertical="center" wrapText="1"/>
    </xf>
    <xf numFmtId="0" fontId="18" fillId="0" borderId="0" xfId="1" applyFont="1" applyAlignment="1">
      <alignment vertical="center" wrapText="1"/>
    </xf>
    <xf numFmtId="0" fontId="5" fillId="0" borderId="20" xfId="1" applyFont="1" applyBorder="1" applyAlignment="1">
      <alignment vertical="center" wrapText="1"/>
    </xf>
    <xf numFmtId="176" fontId="6" fillId="0" borderId="20" xfId="1" applyNumberFormat="1" applyFont="1" applyBorder="1" applyAlignment="1">
      <alignment vertical="center" wrapText="1"/>
    </xf>
    <xf numFmtId="180" fontId="6" fillId="0" borderId="19" xfId="1" applyNumberFormat="1" applyFont="1" applyBorder="1" applyAlignment="1">
      <alignment vertical="center" wrapText="1"/>
    </xf>
    <xf numFmtId="0" fontId="11" fillId="0" borderId="7" xfId="1" applyFont="1" applyBorder="1" applyAlignment="1">
      <alignment vertical="center" wrapText="1"/>
    </xf>
    <xf numFmtId="180" fontId="6" fillId="0" borderId="7" xfId="1" applyNumberFormat="1" applyFont="1" applyBorder="1" applyAlignment="1">
      <alignment vertical="center" wrapText="1"/>
    </xf>
    <xf numFmtId="3" fontId="20" fillId="0" borderId="7" xfId="1" applyNumberFormat="1" applyFont="1" applyFill="1" applyBorder="1" applyAlignment="1">
      <alignment vertical="center" wrapText="1"/>
    </xf>
    <xf numFmtId="0" fontId="6" fillId="0" borderId="15" xfId="1" applyFont="1" applyFill="1" applyBorder="1" applyAlignment="1">
      <alignment vertical="center" wrapText="1"/>
    </xf>
    <xf numFmtId="0" fontId="11" fillId="0" borderId="7" xfId="1" applyFont="1" applyFill="1" applyBorder="1" applyAlignment="1">
      <alignment vertical="center" wrapText="1"/>
    </xf>
    <xf numFmtId="179" fontId="6" fillId="0" borderId="7" xfId="1" applyNumberFormat="1" applyFont="1" applyFill="1" applyBorder="1" applyAlignment="1">
      <alignment vertical="center" wrapText="1"/>
    </xf>
    <xf numFmtId="0" fontId="5" fillId="0" borderId="7" xfId="1" applyFont="1" applyFill="1" applyBorder="1" applyAlignment="1">
      <alignment vertical="center" wrapText="1"/>
    </xf>
    <xf numFmtId="180" fontId="6" fillId="0" borderId="7" xfId="1" applyNumberFormat="1" applyFont="1" applyFill="1" applyBorder="1" applyAlignment="1">
      <alignment vertical="center" wrapText="1"/>
    </xf>
    <xf numFmtId="0" fontId="8" fillId="3" borderId="16" xfId="1" applyFont="1" applyFill="1" applyBorder="1" applyAlignment="1">
      <alignment horizontal="center" vertical="center" wrapText="1"/>
    </xf>
    <xf numFmtId="0" fontId="8" fillId="3" borderId="15" xfId="1" applyFont="1" applyFill="1" applyBorder="1" applyAlignment="1">
      <alignment horizontal="center" vertical="center" wrapText="1"/>
    </xf>
    <xf numFmtId="0" fontId="17" fillId="0" borderId="34" xfId="1" applyFont="1" applyBorder="1" applyAlignment="1">
      <alignment horizontal="center" vertical="center" wrapText="1"/>
    </xf>
    <xf numFmtId="0" fontId="16" fillId="0" borderId="33" xfId="1" applyFont="1" applyBorder="1" applyAlignment="1">
      <alignment horizontal="center" vertical="center" wrapText="1"/>
    </xf>
    <xf numFmtId="0" fontId="16" fillId="0" borderId="32"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30" xfId="1" applyFont="1" applyBorder="1" applyAlignment="1">
      <alignment horizontal="center" vertical="center" wrapText="1"/>
    </xf>
    <xf numFmtId="14" fontId="6" fillId="0" borderId="16" xfId="1" applyNumberFormat="1" applyFont="1" applyBorder="1" applyAlignment="1">
      <alignment horizontal="center" vertical="center" wrapText="1"/>
    </xf>
    <xf numFmtId="0" fontId="6" fillId="0" borderId="20"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16" xfId="1" applyFont="1" applyBorder="1" applyAlignment="1">
      <alignment horizontal="center" vertical="center" wrapText="1"/>
    </xf>
    <xf numFmtId="179" fontId="15" fillId="0" borderId="16" xfId="1" applyNumberFormat="1" applyFont="1" applyBorder="1" applyAlignment="1">
      <alignment horizontal="right" vertical="center" wrapText="1"/>
    </xf>
    <xf numFmtId="179" fontId="15" fillId="0" borderId="20" xfId="1" applyNumberFormat="1" applyFont="1" applyBorder="1" applyAlignment="1">
      <alignment horizontal="right" vertical="center" wrapText="1"/>
    </xf>
    <xf numFmtId="179" fontId="15" fillId="0" borderId="19" xfId="1" applyNumberFormat="1" applyFont="1" applyBorder="1" applyAlignment="1">
      <alignment horizontal="right" vertical="center" wrapText="1"/>
    </xf>
    <xf numFmtId="179" fontId="15" fillId="0" borderId="3" xfId="1" applyNumberFormat="1" applyFont="1" applyBorder="1" applyAlignment="1">
      <alignment horizontal="right" vertical="center" wrapText="1"/>
    </xf>
    <xf numFmtId="179" fontId="15" fillId="0" borderId="2" xfId="1" applyNumberFormat="1" applyFont="1" applyBorder="1" applyAlignment="1">
      <alignment horizontal="right" vertical="center" wrapText="1"/>
    </xf>
    <xf numFmtId="179" fontId="15" fillId="0" borderId="1" xfId="1" applyNumberFormat="1" applyFont="1" applyBorder="1" applyAlignment="1">
      <alignment horizontal="right" vertical="center" wrapText="1"/>
    </xf>
    <xf numFmtId="0" fontId="6" fillId="0" borderId="29" xfId="1" applyFont="1" applyBorder="1" applyAlignment="1">
      <alignment horizontal="left" vertical="center" wrapText="1"/>
    </xf>
    <xf numFmtId="0" fontId="6" fillId="0" borderId="0" xfId="1" applyFont="1" applyAlignment="1">
      <alignment horizontal="left" vertical="center" wrapText="1"/>
    </xf>
    <xf numFmtId="0" fontId="6" fillId="0" borderId="18" xfId="1" applyFont="1" applyBorder="1" applyAlignment="1">
      <alignment horizontal="left" vertical="center" wrapText="1"/>
    </xf>
    <xf numFmtId="0" fontId="8" fillId="3" borderId="27" xfId="1" applyFont="1" applyFill="1" applyBorder="1" applyAlignment="1">
      <alignment horizontal="center" vertical="center" wrapText="1"/>
    </xf>
    <xf numFmtId="0" fontId="8" fillId="3" borderId="26" xfId="1" applyFont="1" applyFill="1" applyBorder="1" applyAlignment="1">
      <alignment horizontal="center" vertical="center" wrapText="1"/>
    </xf>
    <xf numFmtId="0" fontId="6" fillId="4" borderId="17" xfId="1" applyFont="1" applyFill="1" applyBorder="1" applyAlignment="1">
      <alignment horizontal="left" vertical="center" wrapText="1"/>
    </xf>
    <xf numFmtId="0" fontId="6" fillId="4" borderId="23" xfId="1" applyFont="1" applyFill="1" applyBorder="1" applyAlignment="1">
      <alignment horizontal="left" vertical="center" wrapText="1"/>
    </xf>
    <xf numFmtId="0" fontId="5" fillId="0" borderId="17" xfId="1" applyFont="1" applyBorder="1" applyAlignment="1">
      <alignment vertical="center" wrapText="1"/>
    </xf>
    <xf numFmtId="0" fontId="5" fillId="0" borderId="14" xfId="1" applyFont="1" applyBorder="1" applyAlignment="1">
      <alignment vertical="center" wrapText="1"/>
    </xf>
    <xf numFmtId="7" fontId="8" fillId="3" borderId="7" xfId="1" applyNumberFormat="1" applyFont="1" applyFill="1" applyBorder="1" applyAlignment="1">
      <alignment horizontal="right" vertical="center" wrapText="1"/>
    </xf>
    <xf numFmtId="0" fontId="8" fillId="3" borderId="7" xfId="1" applyFont="1" applyFill="1" applyBorder="1" applyAlignment="1">
      <alignment horizontal="right" vertical="center" wrapText="1"/>
    </xf>
    <xf numFmtId="0" fontId="5" fillId="0" borderId="7" xfId="1" applyFont="1" applyBorder="1" applyAlignment="1">
      <alignment horizontal="right" vertical="center" wrapText="1"/>
    </xf>
    <xf numFmtId="0" fontId="5" fillId="0" borderId="6" xfId="1" applyFont="1" applyBorder="1" applyAlignment="1">
      <alignment horizontal="right" vertical="center" wrapText="1"/>
    </xf>
    <xf numFmtId="177" fontId="6" fillId="0" borderId="11" xfId="1" applyNumberFormat="1" applyFont="1" applyBorder="1" applyAlignment="1">
      <alignment horizontal="right" vertical="center" wrapText="1"/>
    </xf>
    <xf numFmtId="177" fontId="5" fillId="0" borderId="10" xfId="1" applyNumberFormat="1" applyFont="1" applyBorder="1" applyAlignment="1">
      <alignment vertical="center" wrapText="1"/>
    </xf>
    <xf numFmtId="177" fontId="5" fillId="0" borderId="9" xfId="1" applyNumberFormat="1" applyFont="1" applyBorder="1" applyAlignment="1">
      <alignment vertical="center" wrapText="1"/>
    </xf>
    <xf numFmtId="178" fontId="6" fillId="0" borderId="7" xfId="1" applyNumberFormat="1" applyFont="1" applyBorder="1" applyAlignment="1">
      <alignment horizontal="right" vertical="center" wrapText="1"/>
    </xf>
    <xf numFmtId="178" fontId="5" fillId="0" borderId="7" xfId="1" applyNumberFormat="1" applyFont="1" applyBorder="1" applyAlignment="1">
      <alignment vertical="center" wrapText="1"/>
    </xf>
    <xf numFmtId="178" fontId="5" fillId="0" borderId="6" xfId="1" applyNumberFormat="1" applyFont="1" applyBorder="1" applyAlignment="1">
      <alignment vertical="center" wrapText="1"/>
    </xf>
    <xf numFmtId="177" fontId="6" fillId="0" borderId="3" xfId="1" applyNumberFormat="1" applyFont="1" applyBorder="1" applyAlignment="1">
      <alignment horizontal="right" vertical="center" wrapText="1"/>
    </xf>
    <xf numFmtId="177" fontId="5" fillId="0" borderId="2" xfId="1" applyNumberFormat="1" applyFont="1" applyBorder="1" applyAlignment="1">
      <alignment vertical="center" wrapText="1"/>
    </xf>
    <xf numFmtId="177" fontId="5" fillId="0" borderId="1" xfId="1" applyNumberFormat="1" applyFont="1" applyBorder="1" applyAlignment="1">
      <alignment vertical="center" wrapText="1"/>
    </xf>
    <xf numFmtId="179" fontId="8" fillId="3" borderId="16" xfId="1" applyNumberFormat="1" applyFont="1" applyFill="1" applyBorder="1" applyAlignment="1">
      <alignment horizontal="right" vertical="center" wrapText="1"/>
    </xf>
    <xf numFmtId="179" fontId="8" fillId="3" borderId="20" xfId="1" applyNumberFormat="1" applyFont="1" applyFill="1" applyBorder="1" applyAlignment="1">
      <alignment horizontal="right" vertical="center" wrapText="1"/>
    </xf>
    <xf numFmtId="179" fontId="8" fillId="3" borderId="19" xfId="1" applyNumberFormat="1" applyFont="1" applyFill="1" applyBorder="1" applyAlignment="1">
      <alignment horizontal="right" vertical="center" wrapText="1"/>
    </xf>
    <xf numFmtId="180" fontId="6" fillId="0" borderId="16" xfId="1" applyNumberFormat="1" applyFont="1" applyBorder="1" applyAlignment="1">
      <alignment vertical="center" wrapText="1"/>
    </xf>
    <xf numFmtId="180" fontId="5" fillId="0" borderId="20" xfId="1" applyNumberFormat="1" applyFont="1" applyBorder="1" applyAlignment="1">
      <alignment vertical="center" wrapText="1"/>
    </xf>
    <xf numFmtId="180" fontId="5" fillId="0" borderId="19" xfId="1" applyNumberFormat="1" applyFont="1" applyBorder="1" applyAlignment="1">
      <alignment vertical="center" wrapText="1"/>
    </xf>
    <xf numFmtId="0" fontId="5" fillId="0" borderId="20" xfId="1" applyFont="1" applyBorder="1" applyAlignment="1">
      <alignment horizontal="right" vertical="center" wrapText="1"/>
    </xf>
    <xf numFmtId="0" fontId="5" fillId="0" borderId="19" xfId="1" applyFont="1" applyBorder="1" applyAlignment="1">
      <alignment horizontal="right" vertical="center" wrapText="1"/>
    </xf>
    <xf numFmtId="0" fontId="7" fillId="3" borderId="16" xfId="1" applyFont="1" applyFill="1" applyBorder="1" applyAlignment="1">
      <alignment horizontal="center" vertical="center" wrapText="1"/>
    </xf>
  </cellXfs>
  <cellStyles count="3">
    <cellStyle name="Normal_Sheet1" xfId="2" xr:uid="{7E5DF089-3692-4FB9-AFFF-8EDC8B210820}"/>
    <cellStyle name="常规" xfId="0" builtinId="0"/>
    <cellStyle name="常规 2 2" xfId="1" xr:uid="{F31622F4-1415-4394-8EA6-F31204390F28}"/>
  </cellStyles>
  <dxfs count="4">
    <dxf>
      <fill>
        <patternFill patternType="solid">
          <fgColor indexed="64"/>
          <bgColor rgb="FFFFC7CE"/>
        </patternFill>
      </fill>
    </dxf>
    <dxf>
      <fill>
        <patternFill patternType="solid">
          <fgColor indexed="64"/>
          <bgColor rgb="FFFFC7CE"/>
        </patternFill>
      </fill>
    </dxf>
    <dxf>
      <fill>
        <patternFill patternType="solid">
          <fgColor indexed="64"/>
          <bgColor rgb="FFFFC7CE"/>
        </patternFill>
      </fill>
    </dxf>
    <dxf>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259080</xdr:colOff>
      <xdr:row>0</xdr:row>
      <xdr:rowOff>83820</xdr:rowOff>
    </xdr:from>
    <xdr:ext cx="1973580" cy="457200"/>
    <xdr:pic>
      <xdr:nvPicPr>
        <xdr:cNvPr id="2" name="Picture 2">
          <a:extLst>
            <a:ext uri="{FF2B5EF4-FFF2-40B4-BE49-F238E27FC236}">
              <a16:creationId xmlns:a16="http://schemas.microsoft.com/office/drawing/2014/main" id="{2241BB18-7166-437B-88D0-C86A15966C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9080" y="83820"/>
          <a:ext cx="19735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259080</xdr:colOff>
      <xdr:row>0</xdr:row>
      <xdr:rowOff>83820</xdr:rowOff>
    </xdr:from>
    <xdr:ext cx="1973580" cy="457200"/>
    <xdr:pic>
      <xdr:nvPicPr>
        <xdr:cNvPr id="3" name="Picture 2">
          <a:extLst>
            <a:ext uri="{FF2B5EF4-FFF2-40B4-BE49-F238E27FC236}">
              <a16:creationId xmlns:a16="http://schemas.microsoft.com/office/drawing/2014/main" id="{AC9A938B-A144-412D-9F5A-C5DA39E6EB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46380" y="83820"/>
          <a:ext cx="19735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E2BE5-DD9F-4322-BEF2-168A933D3829}">
  <sheetPr>
    <pageSetUpPr fitToPage="1"/>
  </sheetPr>
  <dimension ref="A1:O68"/>
  <sheetViews>
    <sheetView showGridLines="0" tabSelected="1" view="pageBreakPreview" zoomScale="50" zoomScaleNormal="50" zoomScaleSheetLayoutView="50" workbookViewId="0">
      <selection sqref="A1:XFD1"/>
    </sheetView>
  </sheetViews>
  <sheetFormatPr defaultColWidth="12.25" defaultRowHeight="13" x14ac:dyDescent="0.3"/>
  <cols>
    <col min="1" max="1" width="58.9140625" style="3" customWidth="1"/>
    <col min="2" max="2" width="42.25" style="3" customWidth="1"/>
    <col min="3" max="3" width="17.9140625" style="1" bestFit="1" customWidth="1"/>
    <col min="4" max="4" width="11.25" style="1" bestFit="1" customWidth="1"/>
    <col min="5" max="5" width="10.6640625" style="1" bestFit="1" customWidth="1"/>
    <col min="6" max="6" width="8.4140625" style="2" bestFit="1" customWidth="1"/>
    <col min="7" max="7" width="16.6640625" style="1" bestFit="1" customWidth="1"/>
    <col min="8" max="8" width="58.9140625" style="3" customWidth="1"/>
    <col min="9" max="9" width="42.25" style="3" customWidth="1"/>
    <col min="10" max="10" width="17.9140625" style="1" bestFit="1" customWidth="1"/>
    <col min="11" max="11" width="11.25" style="1" bestFit="1" customWidth="1"/>
    <col min="12" max="12" width="10.6640625" style="1" bestFit="1" customWidth="1"/>
    <col min="13" max="13" width="8.4140625" style="2" bestFit="1" customWidth="1"/>
    <col min="14" max="14" width="16.6640625" style="1" bestFit="1" customWidth="1"/>
    <col min="15" max="16384" width="12.25" style="1"/>
  </cols>
  <sheetData>
    <row r="1" spans="1:15" ht="51.75" customHeight="1" thickBot="1" x14ac:dyDescent="0.35">
      <c r="A1" s="105" t="s">
        <v>89</v>
      </c>
      <c r="B1" s="106"/>
      <c r="C1" s="106"/>
      <c r="D1" s="106"/>
      <c r="E1" s="106"/>
      <c r="F1" s="106"/>
      <c r="G1" s="107"/>
      <c r="H1" s="105" t="s">
        <v>89</v>
      </c>
      <c r="I1" s="106"/>
      <c r="J1" s="106"/>
      <c r="K1" s="106"/>
      <c r="L1" s="106"/>
      <c r="M1" s="106"/>
      <c r="N1" s="107"/>
    </row>
    <row r="2" spans="1:15" ht="35.5" x14ac:dyDescent="0.3">
      <c r="A2" s="77" t="s">
        <v>88</v>
      </c>
      <c r="B2" s="108" t="s">
        <v>87</v>
      </c>
      <c r="C2" s="109"/>
      <c r="D2" s="109"/>
      <c r="E2" s="109"/>
      <c r="F2" s="109"/>
      <c r="G2" s="110"/>
      <c r="H2" s="77" t="s">
        <v>88</v>
      </c>
      <c r="I2" s="108" t="s">
        <v>87</v>
      </c>
      <c r="J2" s="109"/>
      <c r="K2" s="109"/>
      <c r="L2" s="109"/>
      <c r="M2" s="109"/>
      <c r="N2" s="110"/>
    </row>
    <row r="3" spans="1:15" ht="35.5" x14ac:dyDescent="0.3">
      <c r="A3" s="76" t="s">
        <v>86</v>
      </c>
      <c r="B3" s="75" t="s">
        <v>85</v>
      </c>
      <c r="C3" s="74" t="s">
        <v>84</v>
      </c>
      <c r="D3" s="111">
        <v>44272</v>
      </c>
      <c r="E3" s="112"/>
      <c r="F3" s="112"/>
      <c r="G3" s="113"/>
      <c r="H3" s="76" t="s">
        <v>86</v>
      </c>
      <c r="I3" s="75" t="s">
        <v>85</v>
      </c>
      <c r="J3" s="74" t="s">
        <v>84</v>
      </c>
      <c r="K3" s="111">
        <v>44272</v>
      </c>
      <c r="L3" s="112"/>
      <c r="M3" s="112"/>
      <c r="N3" s="113"/>
    </row>
    <row r="4" spans="1:15" ht="36.5" x14ac:dyDescent="0.3">
      <c r="A4" s="76" t="s">
        <v>83</v>
      </c>
      <c r="B4" s="75" t="s">
        <v>82</v>
      </c>
      <c r="C4" s="74" t="s">
        <v>81</v>
      </c>
      <c r="D4" s="114">
        <v>3</v>
      </c>
      <c r="E4" s="112"/>
      <c r="F4" s="112"/>
      <c r="G4" s="113"/>
      <c r="H4" s="76" t="s">
        <v>83</v>
      </c>
      <c r="I4" s="75" t="s">
        <v>82</v>
      </c>
      <c r="J4" s="74" t="s">
        <v>81</v>
      </c>
      <c r="K4" s="114">
        <v>3</v>
      </c>
      <c r="L4" s="112"/>
      <c r="M4" s="112"/>
      <c r="N4" s="113"/>
    </row>
    <row r="5" spans="1:15" ht="37" x14ac:dyDescent="0.3">
      <c r="A5" s="76" t="s">
        <v>80</v>
      </c>
      <c r="B5" s="75" t="s">
        <v>79</v>
      </c>
      <c r="C5" s="74" t="s">
        <v>78</v>
      </c>
      <c r="D5" s="114">
        <v>13</v>
      </c>
      <c r="E5" s="112"/>
      <c r="F5" s="112"/>
      <c r="G5" s="113"/>
      <c r="H5" s="76" t="s">
        <v>80</v>
      </c>
      <c r="I5" s="75" t="s">
        <v>79</v>
      </c>
      <c r="J5" s="74" t="s">
        <v>78</v>
      </c>
      <c r="K5" s="114">
        <v>30</v>
      </c>
      <c r="L5" s="112"/>
      <c r="M5" s="112"/>
      <c r="N5" s="113"/>
    </row>
    <row r="6" spans="1:15" ht="35.5" x14ac:dyDescent="0.3">
      <c r="A6" s="73" t="s">
        <v>77</v>
      </c>
      <c r="B6" s="115">
        <f>C64</f>
        <v>75517.919999999998</v>
      </c>
      <c r="C6" s="116"/>
      <c r="D6" s="116"/>
      <c r="E6" s="116"/>
      <c r="F6" s="116"/>
      <c r="G6" s="117"/>
      <c r="H6" s="73" t="s">
        <v>77</v>
      </c>
      <c r="I6" s="115">
        <f>J64</f>
        <v>35642.699999999997</v>
      </c>
      <c r="J6" s="116"/>
      <c r="K6" s="116"/>
      <c r="L6" s="116"/>
      <c r="M6" s="116"/>
      <c r="N6" s="117"/>
    </row>
    <row r="7" spans="1:15" ht="37" thickBot="1" x14ac:dyDescent="0.35">
      <c r="A7" s="72" t="s">
        <v>76</v>
      </c>
      <c r="B7" s="118">
        <f>C66</f>
        <v>80592.724224000005</v>
      </c>
      <c r="C7" s="119"/>
      <c r="D7" s="119"/>
      <c r="E7" s="119"/>
      <c r="F7" s="119"/>
      <c r="G7" s="120"/>
      <c r="H7" s="72" t="s">
        <v>76</v>
      </c>
      <c r="I7" s="118">
        <f>J66</f>
        <v>38037.889439999999</v>
      </c>
      <c r="J7" s="119"/>
      <c r="K7" s="119"/>
      <c r="L7" s="119"/>
      <c r="M7" s="119"/>
      <c r="N7" s="120"/>
    </row>
    <row r="8" spans="1:15" ht="18.75" customHeight="1" thickBot="1" x14ac:dyDescent="0.35">
      <c r="A8" s="121" t="s">
        <v>75</v>
      </c>
      <c r="B8" s="122"/>
      <c r="C8" s="122"/>
      <c r="D8" s="122"/>
      <c r="E8" s="122"/>
      <c r="F8" s="122"/>
      <c r="G8" s="123"/>
      <c r="H8" s="121" t="s">
        <v>75</v>
      </c>
      <c r="I8" s="122"/>
      <c r="J8" s="122"/>
      <c r="K8" s="122"/>
      <c r="L8" s="122"/>
      <c r="M8" s="122"/>
      <c r="N8" s="123"/>
    </row>
    <row r="9" spans="1:15" s="3" customFormat="1" ht="36" x14ac:dyDescent="0.3">
      <c r="A9" s="71" t="s">
        <v>74</v>
      </c>
      <c r="B9" s="70">
        <f>SUM(G10:G11)</f>
        <v>37960</v>
      </c>
      <c r="C9" s="124" t="s">
        <v>19</v>
      </c>
      <c r="D9" s="125"/>
      <c r="E9" s="69" t="s">
        <v>73</v>
      </c>
      <c r="F9" s="68" t="s">
        <v>64</v>
      </c>
      <c r="G9" s="67" t="s">
        <v>72</v>
      </c>
      <c r="H9" s="71" t="s">
        <v>74</v>
      </c>
      <c r="I9" s="70">
        <f>SUM(N10:N11)</f>
        <v>0</v>
      </c>
      <c r="J9" s="124" t="s">
        <v>19</v>
      </c>
      <c r="K9" s="125"/>
      <c r="L9" s="69" t="s">
        <v>73</v>
      </c>
      <c r="M9" s="68" t="s">
        <v>64</v>
      </c>
      <c r="N9" s="67" t="s">
        <v>72</v>
      </c>
    </row>
    <row r="10" spans="1:15" ht="18.5" x14ac:dyDescent="0.3">
      <c r="A10" s="66" t="s">
        <v>71</v>
      </c>
      <c r="B10" s="78" t="s">
        <v>70</v>
      </c>
      <c r="C10" s="79">
        <v>1460</v>
      </c>
      <c r="D10" s="80" t="s">
        <v>67</v>
      </c>
      <c r="E10" s="81">
        <v>13</v>
      </c>
      <c r="F10" s="82">
        <v>2</v>
      </c>
      <c r="G10" s="83">
        <f>C10*E10*F10</f>
        <v>37960</v>
      </c>
      <c r="H10" s="66" t="s">
        <v>71</v>
      </c>
      <c r="I10" s="78" t="s">
        <v>70</v>
      </c>
      <c r="J10" s="79">
        <v>1460</v>
      </c>
      <c r="K10" s="80" t="s">
        <v>67</v>
      </c>
      <c r="L10" s="81">
        <v>0</v>
      </c>
      <c r="M10" s="82">
        <v>0</v>
      </c>
      <c r="N10" s="83">
        <f>J10*L10*M10</f>
        <v>0</v>
      </c>
      <c r="O10" s="91" t="s">
        <v>90</v>
      </c>
    </row>
    <row r="11" spans="1:15" s="30" customFormat="1" ht="18.5" x14ac:dyDescent="0.3">
      <c r="A11" s="66" t="s">
        <v>69</v>
      </c>
      <c r="B11" s="78" t="s">
        <v>68</v>
      </c>
      <c r="C11" s="84">
        <v>500</v>
      </c>
      <c r="D11" s="80" t="s">
        <v>67</v>
      </c>
      <c r="E11" s="81">
        <v>12</v>
      </c>
      <c r="F11" s="82">
        <v>0</v>
      </c>
      <c r="G11" s="83">
        <f>C11*E11*F11</f>
        <v>0</v>
      </c>
      <c r="H11" s="66" t="s">
        <v>69</v>
      </c>
      <c r="I11" s="78" t="s">
        <v>68</v>
      </c>
      <c r="J11" s="84">
        <v>500</v>
      </c>
      <c r="K11" s="80" t="s">
        <v>67</v>
      </c>
      <c r="L11" s="81">
        <v>0</v>
      </c>
      <c r="M11" s="82">
        <v>0</v>
      </c>
      <c r="N11" s="83">
        <f>J11*L11*M11</f>
        <v>0</v>
      </c>
      <c r="O11" s="91" t="s">
        <v>90</v>
      </c>
    </row>
    <row r="12" spans="1:15" s="3" customFormat="1" ht="36" x14ac:dyDescent="0.3">
      <c r="A12" s="14" t="s">
        <v>66</v>
      </c>
      <c r="B12" s="29">
        <f>SUM(G13:G13)</f>
        <v>0</v>
      </c>
      <c r="C12" s="103" t="s">
        <v>19</v>
      </c>
      <c r="D12" s="104"/>
      <c r="E12" s="37" t="s">
        <v>65</v>
      </c>
      <c r="F12" s="36" t="s">
        <v>64</v>
      </c>
      <c r="G12" s="35"/>
      <c r="H12" s="14" t="s">
        <v>66</v>
      </c>
      <c r="I12" s="29">
        <f>SUM(N13:N13)</f>
        <v>0</v>
      </c>
      <c r="J12" s="103" t="s">
        <v>19</v>
      </c>
      <c r="K12" s="104"/>
      <c r="L12" s="37" t="s">
        <v>65</v>
      </c>
      <c r="M12" s="36" t="s">
        <v>64</v>
      </c>
      <c r="N12" s="35"/>
    </row>
    <row r="13" spans="1:15" s="3" customFormat="1" ht="18.5" x14ac:dyDescent="0.3">
      <c r="A13" s="66"/>
      <c r="B13" s="65"/>
      <c r="C13" s="41"/>
      <c r="D13" s="64" t="s">
        <v>63</v>
      </c>
      <c r="E13" s="32"/>
      <c r="F13" s="17"/>
      <c r="G13" s="63">
        <f>C13*E13*F13</f>
        <v>0</v>
      </c>
      <c r="H13" s="66"/>
      <c r="I13" s="65"/>
      <c r="J13" s="41"/>
      <c r="K13" s="64" t="s">
        <v>63</v>
      </c>
      <c r="L13" s="32"/>
      <c r="M13" s="17"/>
      <c r="N13" s="63">
        <f>J13*L13*M13</f>
        <v>0</v>
      </c>
    </row>
    <row r="14" spans="1:15" s="3" customFormat="1" ht="35.5" x14ac:dyDescent="0.3">
      <c r="A14" s="14" t="s">
        <v>62</v>
      </c>
      <c r="B14" s="29">
        <f>SUM(G15:G18)</f>
        <v>18300</v>
      </c>
      <c r="C14" s="103" t="s">
        <v>19</v>
      </c>
      <c r="D14" s="104"/>
      <c r="E14" s="37" t="s">
        <v>61</v>
      </c>
      <c r="F14" s="36" t="s">
        <v>17</v>
      </c>
      <c r="G14" s="35"/>
      <c r="H14" s="14" t="s">
        <v>62</v>
      </c>
      <c r="I14" s="29">
        <f>SUM(N15:N18)</f>
        <v>15432</v>
      </c>
      <c r="J14" s="103" t="s">
        <v>19</v>
      </c>
      <c r="K14" s="104"/>
      <c r="L14" s="37" t="s">
        <v>61</v>
      </c>
      <c r="M14" s="36" t="s">
        <v>17</v>
      </c>
      <c r="N14" s="35"/>
    </row>
    <row r="15" spans="1:15" ht="18.75" customHeight="1" x14ac:dyDescent="0.3">
      <c r="A15" s="62"/>
      <c r="B15" s="61" t="s">
        <v>60</v>
      </c>
      <c r="C15" s="24">
        <v>300</v>
      </c>
      <c r="D15" s="23" t="s">
        <v>6</v>
      </c>
      <c r="E15" s="32">
        <v>13</v>
      </c>
      <c r="F15" s="17">
        <v>1</v>
      </c>
      <c r="G15" s="31">
        <f>C15*E15*F15</f>
        <v>3900</v>
      </c>
      <c r="H15" s="62" t="s">
        <v>133</v>
      </c>
      <c r="I15" s="61" t="s">
        <v>60</v>
      </c>
      <c r="J15" s="24">
        <v>274.46153846153845</v>
      </c>
      <c r="K15" s="23" t="s">
        <v>6</v>
      </c>
      <c r="L15" s="32">
        <v>13</v>
      </c>
      <c r="M15" s="17">
        <v>1</v>
      </c>
      <c r="N15" s="31">
        <f>J15*L15*M15</f>
        <v>3568</v>
      </c>
    </row>
    <row r="16" spans="1:15" ht="18.75" customHeight="1" x14ac:dyDescent="0.3">
      <c r="A16" s="60"/>
      <c r="B16" s="61" t="s">
        <v>59</v>
      </c>
      <c r="C16" s="24">
        <v>300</v>
      </c>
      <c r="D16" s="23" t="s">
        <v>6</v>
      </c>
      <c r="E16" s="32">
        <v>13</v>
      </c>
      <c r="F16" s="17">
        <v>1</v>
      </c>
      <c r="G16" s="31">
        <f>C16*E16*F16</f>
        <v>3900</v>
      </c>
      <c r="H16" s="60"/>
      <c r="I16" s="61" t="s">
        <v>59</v>
      </c>
      <c r="J16" s="24">
        <v>270.61538461538464</v>
      </c>
      <c r="K16" s="23" t="s">
        <v>6</v>
      </c>
      <c r="L16" s="32">
        <v>13</v>
      </c>
      <c r="M16" s="17">
        <v>1</v>
      </c>
      <c r="N16" s="31">
        <f>J16*L16*M16</f>
        <v>3518.0000000000005</v>
      </c>
    </row>
    <row r="17" spans="1:15" ht="18.75" customHeight="1" x14ac:dyDescent="0.3">
      <c r="A17" s="60"/>
      <c r="B17" s="61" t="s">
        <v>58</v>
      </c>
      <c r="C17" s="24">
        <v>300</v>
      </c>
      <c r="D17" s="23" t="s">
        <v>6</v>
      </c>
      <c r="E17" s="32">
        <v>13</v>
      </c>
      <c r="F17" s="17">
        <v>1</v>
      </c>
      <c r="G17" s="31">
        <f>C17*E17*F17</f>
        <v>3900</v>
      </c>
      <c r="H17" s="60"/>
      <c r="I17" s="61" t="s">
        <v>58</v>
      </c>
      <c r="J17" s="24">
        <v>149.69230769230768</v>
      </c>
      <c r="K17" s="23" t="s">
        <v>6</v>
      </c>
      <c r="L17" s="32">
        <v>13</v>
      </c>
      <c r="M17" s="17">
        <v>1</v>
      </c>
      <c r="N17" s="31">
        <f>J17*L17*M17</f>
        <v>1945.9999999999998</v>
      </c>
    </row>
    <row r="18" spans="1:15" ht="18.75" customHeight="1" x14ac:dyDescent="0.3">
      <c r="A18" s="60"/>
      <c r="B18" s="85" t="s">
        <v>57</v>
      </c>
      <c r="C18" s="86">
        <v>200</v>
      </c>
      <c r="D18" s="80" t="s">
        <v>6</v>
      </c>
      <c r="E18" s="81">
        <v>33</v>
      </c>
      <c r="F18" s="82">
        <v>1</v>
      </c>
      <c r="G18" s="83">
        <f>C18*E18*F18</f>
        <v>6600</v>
      </c>
      <c r="H18" s="60"/>
      <c r="I18" s="85" t="s">
        <v>57</v>
      </c>
      <c r="J18" s="86">
        <v>160</v>
      </c>
      <c r="K18" s="80" t="s">
        <v>6</v>
      </c>
      <c r="L18" s="97">
        <v>40</v>
      </c>
      <c r="M18" s="82">
        <v>1</v>
      </c>
      <c r="N18" s="83">
        <f>J18*L18*M18</f>
        <v>6400</v>
      </c>
    </row>
    <row r="19" spans="1:15" s="3" customFormat="1" ht="35.5" x14ac:dyDescent="0.3">
      <c r="A19" s="14" t="s">
        <v>56</v>
      </c>
      <c r="B19" s="29">
        <f>SUM(G20:G21)</f>
        <v>4000</v>
      </c>
      <c r="C19" s="103" t="s">
        <v>19</v>
      </c>
      <c r="D19" s="104"/>
      <c r="E19" s="37" t="s">
        <v>55</v>
      </c>
      <c r="F19" s="36" t="s">
        <v>54</v>
      </c>
      <c r="G19" s="35"/>
      <c r="H19" s="14" t="s">
        <v>135</v>
      </c>
      <c r="I19" s="29">
        <f>SUM(N20:N21)</f>
        <v>4000</v>
      </c>
      <c r="J19" s="103" t="s">
        <v>19</v>
      </c>
      <c r="K19" s="104"/>
      <c r="L19" s="37" t="s">
        <v>55</v>
      </c>
      <c r="M19" s="36" t="s">
        <v>54</v>
      </c>
      <c r="N19" s="35"/>
    </row>
    <row r="20" spans="1:15" s="3" customFormat="1" ht="18.75" customHeight="1" x14ac:dyDescent="0.3">
      <c r="A20" s="126" t="s">
        <v>53</v>
      </c>
      <c r="B20" s="59" t="s">
        <v>52</v>
      </c>
      <c r="C20" s="57">
        <v>4000</v>
      </c>
      <c r="D20" s="23" t="s">
        <v>134</v>
      </c>
      <c r="E20" s="32">
        <v>1</v>
      </c>
      <c r="F20" s="32">
        <v>1</v>
      </c>
      <c r="G20" s="31">
        <f>C20*E20*F20</f>
        <v>4000</v>
      </c>
      <c r="H20" s="126" t="s">
        <v>53</v>
      </c>
      <c r="I20" s="59" t="s">
        <v>52</v>
      </c>
      <c r="J20" s="57">
        <v>4000</v>
      </c>
      <c r="K20" s="23" t="s">
        <v>51</v>
      </c>
      <c r="L20" s="32">
        <v>1</v>
      </c>
      <c r="M20" s="32">
        <v>1</v>
      </c>
      <c r="N20" s="31">
        <f>J20*L20*M20</f>
        <v>4000</v>
      </c>
    </row>
    <row r="21" spans="1:15" s="3" customFormat="1" ht="18" x14ac:dyDescent="0.3">
      <c r="A21" s="127"/>
      <c r="B21" s="58"/>
      <c r="C21" s="57"/>
      <c r="D21" s="23" t="s">
        <v>51</v>
      </c>
      <c r="E21" s="6"/>
      <c r="F21" s="32"/>
      <c r="G21" s="31">
        <f>C21*E21*F21</f>
        <v>0</v>
      </c>
      <c r="H21" s="127"/>
      <c r="I21" s="58"/>
      <c r="J21" s="57"/>
      <c r="K21" s="23" t="s">
        <v>51</v>
      </c>
      <c r="L21" s="6"/>
      <c r="M21" s="32"/>
      <c r="N21" s="31">
        <f>J21*L21*M21</f>
        <v>0</v>
      </c>
    </row>
    <row r="22" spans="1:15" s="3" customFormat="1" ht="36" x14ac:dyDescent="0.3">
      <c r="A22" s="14" t="s">
        <v>50</v>
      </c>
      <c r="B22" s="29">
        <f>SUM(G23:G23)</f>
        <v>0</v>
      </c>
      <c r="C22" s="103" t="s">
        <v>19</v>
      </c>
      <c r="D22" s="104"/>
      <c r="E22" s="37" t="s">
        <v>18</v>
      </c>
      <c r="F22" s="36" t="s">
        <v>49</v>
      </c>
      <c r="G22" s="56"/>
      <c r="H22" s="14" t="s">
        <v>50</v>
      </c>
      <c r="I22" s="29">
        <f>SUM(N23:N23)</f>
        <v>130</v>
      </c>
      <c r="J22" s="103" t="s">
        <v>19</v>
      </c>
      <c r="K22" s="104"/>
      <c r="L22" s="37" t="s">
        <v>18</v>
      </c>
      <c r="M22" s="36" t="s">
        <v>49</v>
      </c>
      <c r="N22" s="56"/>
    </row>
    <row r="23" spans="1:15" ht="52.5" x14ac:dyDescent="0.3">
      <c r="A23" s="7" t="s">
        <v>48</v>
      </c>
      <c r="B23" s="40" t="s">
        <v>47</v>
      </c>
      <c r="C23" s="24"/>
      <c r="D23" s="48" t="s">
        <v>46</v>
      </c>
      <c r="E23" s="32"/>
      <c r="F23" s="17"/>
      <c r="G23" s="31">
        <f>C23*E23*F23</f>
        <v>0</v>
      </c>
      <c r="H23" s="7" t="s">
        <v>48</v>
      </c>
      <c r="I23" s="40" t="s">
        <v>47</v>
      </c>
      <c r="J23" s="86">
        <v>10</v>
      </c>
      <c r="K23" s="98" t="s">
        <v>46</v>
      </c>
      <c r="L23" s="81">
        <v>13</v>
      </c>
      <c r="M23" s="82">
        <v>1</v>
      </c>
      <c r="N23" s="83">
        <f>J23*L23*M23</f>
        <v>130</v>
      </c>
      <c r="O23" s="91" t="s">
        <v>91</v>
      </c>
    </row>
    <row r="24" spans="1:15" ht="35.5" x14ac:dyDescent="0.3">
      <c r="A24" s="14" t="s">
        <v>45</v>
      </c>
      <c r="B24" s="29">
        <f>SUM(G25:G25)</f>
        <v>0</v>
      </c>
      <c r="C24" s="103" t="s">
        <v>19</v>
      </c>
      <c r="D24" s="104"/>
      <c r="E24" s="37" t="s">
        <v>18</v>
      </c>
      <c r="F24" s="36" t="s">
        <v>44</v>
      </c>
      <c r="G24" s="55"/>
      <c r="H24" s="14" t="s">
        <v>45</v>
      </c>
      <c r="I24" s="29">
        <f>SUM(N25:N25)</f>
        <v>0</v>
      </c>
      <c r="J24" s="103" t="s">
        <v>19</v>
      </c>
      <c r="K24" s="104"/>
      <c r="L24" s="37" t="s">
        <v>18</v>
      </c>
      <c r="M24" s="36" t="s">
        <v>44</v>
      </c>
      <c r="N24" s="55"/>
    </row>
    <row r="25" spans="1:15" ht="18.5" x14ac:dyDescent="0.3">
      <c r="A25" s="54" t="s">
        <v>43</v>
      </c>
      <c r="C25" s="24"/>
      <c r="D25" s="23" t="s">
        <v>6</v>
      </c>
      <c r="E25" s="32"/>
      <c r="F25" s="17"/>
      <c r="G25" s="31">
        <f>C25*E25*F25</f>
        <v>0</v>
      </c>
      <c r="H25" s="54" t="s">
        <v>43</v>
      </c>
      <c r="J25" s="24"/>
      <c r="K25" s="23" t="s">
        <v>6</v>
      </c>
      <c r="L25" s="32"/>
      <c r="M25" s="17"/>
      <c r="N25" s="31">
        <f>J25*L25*M25</f>
        <v>0</v>
      </c>
    </row>
    <row r="26" spans="1:15" ht="35.5" x14ac:dyDescent="0.3">
      <c r="A26" s="12" t="s">
        <v>42</v>
      </c>
      <c r="B26" s="29">
        <f>SUM(G27:G32)</f>
        <v>1500</v>
      </c>
      <c r="C26" s="103" t="s">
        <v>19</v>
      </c>
      <c r="D26" s="104"/>
      <c r="E26" s="37" t="s">
        <v>18</v>
      </c>
      <c r="F26" s="36"/>
      <c r="G26" s="35"/>
      <c r="H26" s="12" t="s">
        <v>42</v>
      </c>
      <c r="I26" s="29">
        <f>SUM(N27:N32)</f>
        <v>2100</v>
      </c>
      <c r="J26" s="103" t="s">
        <v>19</v>
      </c>
      <c r="K26" s="104"/>
      <c r="L26" s="37" t="s">
        <v>18</v>
      </c>
      <c r="M26" s="36"/>
      <c r="N26" s="35"/>
    </row>
    <row r="27" spans="1:15" ht="18.75" customHeight="1" x14ac:dyDescent="0.3">
      <c r="A27" s="53" t="s">
        <v>41</v>
      </c>
      <c r="B27" s="40" t="s">
        <v>40</v>
      </c>
      <c r="C27" s="52"/>
      <c r="D27" s="23" t="s">
        <v>33</v>
      </c>
      <c r="E27" s="32"/>
      <c r="F27" s="17"/>
      <c r="G27" s="31">
        <f>C27*E27*F27</f>
        <v>0</v>
      </c>
      <c r="H27" s="53" t="s">
        <v>41</v>
      </c>
      <c r="I27" s="40" t="s">
        <v>40</v>
      </c>
      <c r="J27" s="52">
        <v>500</v>
      </c>
      <c r="K27" s="23" t="s">
        <v>33</v>
      </c>
      <c r="L27" s="32">
        <v>1</v>
      </c>
      <c r="M27" s="17">
        <v>3</v>
      </c>
      <c r="N27" s="31">
        <f t="shared" ref="N27:N32" si="0">J27*L27*M27</f>
        <v>1500</v>
      </c>
    </row>
    <row r="28" spans="1:15" ht="18.75" customHeight="1" x14ac:dyDescent="0.3">
      <c r="A28" s="53"/>
      <c r="B28" s="40"/>
      <c r="C28" s="52"/>
      <c r="D28" s="23"/>
      <c r="E28" s="32"/>
      <c r="F28" s="17"/>
      <c r="G28" s="31"/>
      <c r="H28" s="53"/>
      <c r="I28" s="40" t="s">
        <v>129</v>
      </c>
      <c r="J28" s="52">
        <v>300</v>
      </c>
      <c r="K28" s="23" t="s">
        <v>33</v>
      </c>
      <c r="L28" s="32">
        <v>2</v>
      </c>
      <c r="M28" s="17">
        <v>1</v>
      </c>
      <c r="N28" s="31">
        <f t="shared" si="0"/>
        <v>600</v>
      </c>
    </row>
    <row r="29" spans="1:15" ht="18.5" x14ac:dyDescent="0.3">
      <c r="A29" s="128" t="s">
        <v>39</v>
      </c>
      <c r="B29" s="42" t="s">
        <v>38</v>
      </c>
      <c r="C29" s="51"/>
      <c r="D29" s="50" t="s">
        <v>37</v>
      </c>
      <c r="E29" s="49"/>
      <c r="F29" s="49"/>
      <c r="G29" s="22">
        <f>C29*E29*F29</f>
        <v>0</v>
      </c>
      <c r="H29" s="128" t="s">
        <v>39</v>
      </c>
      <c r="I29" s="42" t="s">
        <v>38</v>
      </c>
      <c r="J29" s="51"/>
      <c r="K29" s="50" t="s">
        <v>37</v>
      </c>
      <c r="L29" s="49"/>
      <c r="M29" s="49"/>
      <c r="N29" s="22">
        <f t="shared" si="0"/>
        <v>0</v>
      </c>
    </row>
    <row r="30" spans="1:15" ht="18.5" x14ac:dyDescent="0.3">
      <c r="A30" s="129"/>
      <c r="B30" s="42" t="s">
        <v>36</v>
      </c>
      <c r="C30" s="51">
        <v>500</v>
      </c>
      <c r="D30" s="50" t="s">
        <v>35</v>
      </c>
      <c r="E30" s="49">
        <v>1</v>
      </c>
      <c r="F30" s="49">
        <v>3</v>
      </c>
      <c r="G30" s="22">
        <f>C30*E30*F30</f>
        <v>1500</v>
      </c>
      <c r="H30" s="129"/>
      <c r="I30" s="42" t="s">
        <v>36</v>
      </c>
      <c r="J30" s="51"/>
      <c r="K30" s="50" t="s">
        <v>35</v>
      </c>
      <c r="L30" s="49"/>
      <c r="M30" s="49"/>
      <c r="N30" s="22">
        <f t="shared" si="0"/>
        <v>0</v>
      </c>
    </row>
    <row r="31" spans="1:15" ht="18.5" x14ac:dyDescent="0.3">
      <c r="A31" s="129"/>
      <c r="B31" s="40" t="s">
        <v>34</v>
      </c>
      <c r="C31" s="24"/>
      <c r="D31" s="23" t="s">
        <v>33</v>
      </c>
      <c r="E31" s="32"/>
      <c r="F31" s="32"/>
      <c r="G31" s="22">
        <f>C31*E31*F31</f>
        <v>0</v>
      </c>
      <c r="H31" s="129"/>
      <c r="I31" s="40" t="s">
        <v>34</v>
      </c>
      <c r="J31" s="24"/>
      <c r="K31" s="23" t="s">
        <v>33</v>
      </c>
      <c r="L31" s="32"/>
      <c r="M31" s="32"/>
      <c r="N31" s="22">
        <f t="shared" si="0"/>
        <v>0</v>
      </c>
    </row>
    <row r="32" spans="1:15" ht="18.5" x14ac:dyDescent="0.3">
      <c r="A32" s="7" t="s">
        <v>32</v>
      </c>
      <c r="B32" s="40" t="s">
        <v>31</v>
      </c>
      <c r="D32" s="48" t="s">
        <v>30</v>
      </c>
      <c r="E32" s="32"/>
      <c r="F32" s="32"/>
      <c r="G32" s="22">
        <f>C32*E32*F32</f>
        <v>0</v>
      </c>
      <c r="H32" s="7" t="s">
        <v>32</v>
      </c>
      <c r="I32" s="40" t="s">
        <v>31</v>
      </c>
      <c r="K32" s="48" t="s">
        <v>30</v>
      </c>
      <c r="L32" s="32"/>
      <c r="M32" s="32"/>
      <c r="N32" s="22">
        <f t="shared" si="0"/>
        <v>0</v>
      </c>
    </row>
    <row r="33" spans="1:14" ht="35.5" x14ac:dyDescent="0.3">
      <c r="A33" s="47" t="s">
        <v>29</v>
      </c>
      <c r="B33" s="46">
        <f>SUM(G34:G35)</f>
        <v>8164</v>
      </c>
      <c r="C33" s="103" t="s">
        <v>19</v>
      </c>
      <c r="D33" s="104"/>
      <c r="E33" s="45" t="s">
        <v>18</v>
      </c>
      <c r="F33" s="44"/>
      <c r="G33" s="35"/>
      <c r="H33" s="47" t="s">
        <v>29</v>
      </c>
      <c r="I33" s="46">
        <f>SUM(N34:N53)</f>
        <v>11340.500000000002</v>
      </c>
      <c r="J33" s="103" t="s">
        <v>19</v>
      </c>
      <c r="K33" s="104"/>
      <c r="L33" s="45" t="s">
        <v>18</v>
      </c>
      <c r="M33" s="44"/>
      <c r="N33" s="35"/>
    </row>
    <row r="34" spans="1:14" ht="18" x14ac:dyDescent="0.3">
      <c r="A34" s="43" t="s">
        <v>27</v>
      </c>
      <c r="B34" s="42" t="s">
        <v>28</v>
      </c>
      <c r="C34" s="41">
        <v>210</v>
      </c>
      <c r="D34" s="40" t="s">
        <v>25</v>
      </c>
      <c r="E34" s="17">
        <v>13</v>
      </c>
      <c r="F34" s="17">
        <v>1</v>
      </c>
      <c r="G34" s="22">
        <f>C34*E34*F34</f>
        <v>2730</v>
      </c>
      <c r="H34" s="43" t="s">
        <v>27</v>
      </c>
      <c r="I34" s="99" t="s">
        <v>28</v>
      </c>
      <c r="J34" s="100">
        <v>210</v>
      </c>
      <c r="K34" s="101" t="s">
        <v>25</v>
      </c>
      <c r="L34" s="82">
        <v>13</v>
      </c>
      <c r="M34" s="82">
        <v>1</v>
      </c>
      <c r="N34" s="102">
        <f>J34*L34*M34</f>
        <v>2730</v>
      </c>
    </row>
    <row r="35" spans="1:14" ht="18" x14ac:dyDescent="0.3">
      <c r="A35" s="43" t="s">
        <v>27</v>
      </c>
      <c r="B35" s="42" t="s">
        <v>26</v>
      </c>
      <c r="C35" s="41">
        <v>418</v>
      </c>
      <c r="D35" s="40" t="s">
        <v>25</v>
      </c>
      <c r="E35" s="17">
        <v>13</v>
      </c>
      <c r="F35" s="17">
        <v>1</v>
      </c>
      <c r="G35" s="22">
        <f>C35*E35*F35</f>
        <v>5434</v>
      </c>
      <c r="H35" s="43" t="s">
        <v>27</v>
      </c>
      <c r="I35" s="99" t="s">
        <v>26</v>
      </c>
      <c r="J35" s="100">
        <v>418</v>
      </c>
      <c r="K35" s="101" t="s">
        <v>25</v>
      </c>
      <c r="L35" s="82">
        <v>13</v>
      </c>
      <c r="M35" s="82">
        <v>1</v>
      </c>
      <c r="N35" s="102">
        <f>J35*L35*M35</f>
        <v>5434</v>
      </c>
    </row>
    <row r="36" spans="1:14" ht="18" x14ac:dyDescent="0.3">
      <c r="A36" s="43"/>
      <c r="B36" s="42"/>
      <c r="C36" s="24"/>
      <c r="D36" s="92"/>
      <c r="E36" s="93"/>
      <c r="F36" s="93"/>
      <c r="G36" s="94"/>
      <c r="H36" s="43" t="s">
        <v>130</v>
      </c>
      <c r="I36" s="99" t="s">
        <v>131</v>
      </c>
      <c r="J36" s="100">
        <v>50</v>
      </c>
      <c r="K36" s="101" t="s">
        <v>132</v>
      </c>
      <c r="L36" s="82">
        <v>4</v>
      </c>
      <c r="M36" s="82">
        <v>1</v>
      </c>
      <c r="N36" s="102">
        <f>J36*L36*M36</f>
        <v>200</v>
      </c>
    </row>
    <row r="37" spans="1:14" ht="18" x14ac:dyDescent="0.3">
      <c r="A37" s="43"/>
      <c r="B37" s="42"/>
      <c r="C37" s="24"/>
      <c r="D37" s="92"/>
      <c r="E37" s="93"/>
      <c r="F37" s="93"/>
      <c r="G37" s="94"/>
      <c r="H37" s="43" t="s">
        <v>92</v>
      </c>
      <c r="I37" s="99"/>
      <c r="J37" s="100">
        <v>10</v>
      </c>
      <c r="K37" s="101" t="s">
        <v>117</v>
      </c>
      <c r="L37" s="82">
        <v>20</v>
      </c>
      <c r="M37" s="82">
        <v>1</v>
      </c>
      <c r="N37" s="102">
        <f t="shared" ref="N37:N52" si="1">J37*L37*M37</f>
        <v>200</v>
      </c>
    </row>
    <row r="38" spans="1:14" ht="18" x14ac:dyDescent="0.3">
      <c r="A38" s="43"/>
      <c r="B38" s="42"/>
      <c r="C38" s="24"/>
      <c r="D38" s="92"/>
      <c r="E38" s="93"/>
      <c r="F38" s="93"/>
      <c r="G38" s="94"/>
      <c r="H38" s="43" t="s">
        <v>93</v>
      </c>
      <c r="I38" s="99"/>
      <c r="J38" s="100">
        <v>60</v>
      </c>
      <c r="K38" s="101" t="s">
        <v>118</v>
      </c>
      <c r="L38" s="82">
        <v>1</v>
      </c>
      <c r="M38" s="82">
        <v>1</v>
      </c>
      <c r="N38" s="102">
        <f t="shared" si="1"/>
        <v>60</v>
      </c>
    </row>
    <row r="39" spans="1:14" ht="18" x14ac:dyDescent="0.3">
      <c r="A39" s="43"/>
      <c r="B39" s="42"/>
      <c r="C39" s="24"/>
      <c r="D39" s="92"/>
      <c r="E39" s="93"/>
      <c r="F39" s="93"/>
      <c r="G39" s="94"/>
      <c r="H39" s="43" t="s">
        <v>94</v>
      </c>
      <c r="I39" s="99"/>
      <c r="J39" s="100">
        <v>6</v>
      </c>
      <c r="K39" s="101" t="s">
        <v>119</v>
      </c>
      <c r="L39" s="82">
        <v>1</v>
      </c>
      <c r="M39" s="82">
        <v>1</v>
      </c>
      <c r="N39" s="102">
        <f t="shared" si="1"/>
        <v>6</v>
      </c>
    </row>
    <row r="40" spans="1:14" ht="18" x14ac:dyDescent="0.3">
      <c r="A40" s="43"/>
      <c r="B40" s="42"/>
      <c r="C40" s="24"/>
      <c r="D40" s="92"/>
      <c r="E40" s="93"/>
      <c r="F40" s="93"/>
      <c r="G40" s="94"/>
      <c r="H40" s="43" t="s">
        <v>95</v>
      </c>
      <c r="I40" s="99" t="s">
        <v>108</v>
      </c>
      <c r="J40" s="100">
        <v>10</v>
      </c>
      <c r="K40" s="101" t="s">
        <v>119</v>
      </c>
      <c r="L40" s="82">
        <v>6</v>
      </c>
      <c r="M40" s="82">
        <v>1</v>
      </c>
      <c r="N40" s="102">
        <f t="shared" si="1"/>
        <v>60</v>
      </c>
    </row>
    <row r="41" spans="1:14" ht="18" x14ac:dyDescent="0.3">
      <c r="A41" s="43"/>
      <c r="B41" s="42"/>
      <c r="C41" s="24"/>
      <c r="D41" s="92"/>
      <c r="E41" s="93"/>
      <c r="F41" s="93"/>
      <c r="G41" s="94"/>
      <c r="H41" s="43" t="s">
        <v>96</v>
      </c>
      <c r="I41" s="99"/>
      <c r="J41" s="100">
        <v>9.9</v>
      </c>
      <c r="K41" s="101" t="s">
        <v>120</v>
      </c>
      <c r="L41" s="82">
        <v>13</v>
      </c>
      <c r="M41" s="82">
        <v>2</v>
      </c>
      <c r="N41" s="102">
        <f t="shared" si="1"/>
        <v>257.40000000000003</v>
      </c>
    </row>
    <row r="42" spans="1:14" ht="18" x14ac:dyDescent="0.3">
      <c r="A42" s="43"/>
      <c r="B42" s="42"/>
      <c r="C42" s="24"/>
      <c r="D42" s="92"/>
      <c r="E42" s="93"/>
      <c r="F42" s="93"/>
      <c r="G42" s="94"/>
      <c r="H42" s="43" t="s">
        <v>97</v>
      </c>
      <c r="I42" s="99"/>
      <c r="J42" s="100">
        <v>12</v>
      </c>
      <c r="K42" s="101" t="s">
        <v>121</v>
      </c>
      <c r="L42" s="82">
        <v>2</v>
      </c>
      <c r="M42" s="82">
        <v>1</v>
      </c>
      <c r="N42" s="102">
        <f t="shared" si="1"/>
        <v>24</v>
      </c>
    </row>
    <row r="43" spans="1:14" ht="18" x14ac:dyDescent="0.3">
      <c r="A43" s="43"/>
      <c r="B43" s="42"/>
      <c r="C43" s="24"/>
      <c r="D43" s="92"/>
      <c r="E43" s="93"/>
      <c r="F43" s="93"/>
      <c r="G43" s="94"/>
      <c r="H43" s="43" t="s">
        <v>98</v>
      </c>
      <c r="I43" s="99"/>
      <c r="J43" s="100">
        <v>5</v>
      </c>
      <c r="K43" s="101" t="s">
        <v>122</v>
      </c>
      <c r="L43" s="82">
        <v>2</v>
      </c>
      <c r="M43" s="82">
        <v>1</v>
      </c>
      <c r="N43" s="102">
        <f t="shared" si="1"/>
        <v>10</v>
      </c>
    </row>
    <row r="44" spans="1:14" ht="18" x14ac:dyDescent="0.3">
      <c r="A44" s="43"/>
      <c r="B44" s="42"/>
      <c r="C44" s="24"/>
      <c r="D44" s="92"/>
      <c r="E44" s="93"/>
      <c r="F44" s="93"/>
      <c r="G44" s="94"/>
      <c r="H44" s="43" t="s">
        <v>99</v>
      </c>
      <c r="I44" s="99" t="s">
        <v>109</v>
      </c>
      <c r="J44" s="100">
        <v>799</v>
      </c>
      <c r="K44" s="101" t="s">
        <v>120</v>
      </c>
      <c r="L44" s="82">
        <v>2</v>
      </c>
      <c r="M44" s="82">
        <v>1</v>
      </c>
      <c r="N44" s="102">
        <f t="shared" si="1"/>
        <v>1598</v>
      </c>
    </row>
    <row r="45" spans="1:14" ht="18" x14ac:dyDescent="0.3">
      <c r="A45" s="43"/>
      <c r="B45" s="42"/>
      <c r="C45" s="24"/>
      <c r="D45" s="92"/>
      <c r="E45" s="93"/>
      <c r="F45" s="93"/>
      <c r="G45" s="94"/>
      <c r="H45" s="43" t="s">
        <v>100</v>
      </c>
      <c r="I45" s="99" t="s">
        <v>110</v>
      </c>
      <c r="J45" s="100">
        <v>14.8</v>
      </c>
      <c r="K45" s="101" t="s">
        <v>123</v>
      </c>
      <c r="L45" s="82">
        <v>4</v>
      </c>
      <c r="M45" s="82">
        <v>1</v>
      </c>
      <c r="N45" s="102">
        <f t="shared" si="1"/>
        <v>59.2</v>
      </c>
    </row>
    <row r="46" spans="1:14" ht="18" x14ac:dyDescent="0.3">
      <c r="A46" s="43"/>
      <c r="B46" s="42"/>
      <c r="C46" s="24"/>
      <c r="D46" s="92"/>
      <c r="E46" s="93"/>
      <c r="F46" s="93"/>
      <c r="G46" s="94"/>
      <c r="H46" s="43" t="s">
        <v>101</v>
      </c>
      <c r="I46" s="99" t="s">
        <v>101</v>
      </c>
      <c r="J46" s="100">
        <v>19.899999999999999</v>
      </c>
      <c r="K46" s="101" t="s">
        <v>124</v>
      </c>
      <c r="L46" s="82">
        <v>4</v>
      </c>
      <c r="M46" s="82">
        <v>1</v>
      </c>
      <c r="N46" s="102">
        <f t="shared" si="1"/>
        <v>79.599999999999994</v>
      </c>
    </row>
    <row r="47" spans="1:14" ht="18" x14ac:dyDescent="0.3">
      <c r="A47" s="43"/>
      <c r="B47" s="42"/>
      <c r="C47" s="24"/>
      <c r="D47" s="92"/>
      <c r="E47" s="93"/>
      <c r="F47" s="93"/>
      <c r="G47" s="94"/>
      <c r="H47" s="43" t="s">
        <v>102</v>
      </c>
      <c r="I47" s="99" t="s">
        <v>111</v>
      </c>
      <c r="J47" s="100">
        <v>72.8</v>
      </c>
      <c r="K47" s="101" t="s">
        <v>124</v>
      </c>
      <c r="L47" s="82">
        <v>2</v>
      </c>
      <c r="M47" s="82">
        <v>1</v>
      </c>
      <c r="N47" s="102">
        <f t="shared" si="1"/>
        <v>145.6</v>
      </c>
    </row>
    <row r="48" spans="1:14" ht="18" x14ac:dyDescent="0.3">
      <c r="A48" s="43"/>
      <c r="B48" s="42"/>
      <c r="C48" s="24"/>
      <c r="D48" s="92"/>
      <c r="E48" s="93"/>
      <c r="F48" s="93"/>
      <c r="G48" s="94"/>
      <c r="H48" s="43" t="s">
        <v>102</v>
      </c>
      <c r="I48" s="99" t="s">
        <v>111</v>
      </c>
      <c r="J48" s="100">
        <v>33.5</v>
      </c>
      <c r="K48" s="101" t="s">
        <v>124</v>
      </c>
      <c r="L48" s="82">
        <v>1</v>
      </c>
      <c r="M48" s="82">
        <v>1</v>
      </c>
      <c r="N48" s="102">
        <f t="shared" si="1"/>
        <v>33.5</v>
      </c>
    </row>
    <row r="49" spans="1:14" ht="18" x14ac:dyDescent="0.3">
      <c r="A49" s="43"/>
      <c r="B49" s="42"/>
      <c r="C49" s="24"/>
      <c r="D49" s="92"/>
      <c r="E49" s="93"/>
      <c r="F49" s="93"/>
      <c r="G49" s="94"/>
      <c r="H49" s="43" t="s">
        <v>103</v>
      </c>
      <c r="I49" s="99" t="s">
        <v>112</v>
      </c>
      <c r="J49" s="100">
        <v>73.5</v>
      </c>
      <c r="K49" s="101" t="s">
        <v>125</v>
      </c>
      <c r="L49" s="82">
        <v>1</v>
      </c>
      <c r="M49" s="82">
        <v>1</v>
      </c>
      <c r="N49" s="102">
        <f t="shared" si="1"/>
        <v>73.5</v>
      </c>
    </row>
    <row r="50" spans="1:14" ht="18" x14ac:dyDescent="0.3">
      <c r="A50" s="43"/>
      <c r="B50" s="42"/>
      <c r="C50" s="24"/>
      <c r="D50" s="92"/>
      <c r="E50" s="93"/>
      <c r="F50" s="93"/>
      <c r="G50" s="94"/>
      <c r="H50" s="43" t="s">
        <v>104</v>
      </c>
      <c r="I50" s="99" t="s">
        <v>113</v>
      </c>
      <c r="J50" s="100">
        <v>1</v>
      </c>
      <c r="K50" s="101" t="s">
        <v>126</v>
      </c>
      <c r="L50" s="82">
        <v>50</v>
      </c>
      <c r="M50" s="82">
        <v>1</v>
      </c>
      <c r="N50" s="102">
        <f t="shared" si="1"/>
        <v>50</v>
      </c>
    </row>
    <row r="51" spans="1:14" ht="18" x14ac:dyDescent="0.3">
      <c r="A51" s="43"/>
      <c r="B51" s="42"/>
      <c r="C51" s="24"/>
      <c r="D51" s="92"/>
      <c r="E51" s="93"/>
      <c r="F51" s="93"/>
      <c r="G51" s="94"/>
      <c r="H51" s="43" t="s">
        <v>105</v>
      </c>
      <c r="I51" s="95" t="s">
        <v>114</v>
      </c>
      <c r="J51" s="41">
        <v>110</v>
      </c>
      <c r="K51" s="33" t="s">
        <v>127</v>
      </c>
      <c r="L51" s="17">
        <v>1</v>
      </c>
      <c r="M51" s="17">
        <v>1</v>
      </c>
      <c r="N51" s="96">
        <f t="shared" si="1"/>
        <v>110</v>
      </c>
    </row>
    <row r="52" spans="1:14" ht="18" x14ac:dyDescent="0.3">
      <c r="A52" s="43"/>
      <c r="B52" s="42"/>
      <c r="C52" s="24"/>
      <c r="D52" s="92"/>
      <c r="E52" s="93"/>
      <c r="F52" s="93"/>
      <c r="G52" s="94"/>
      <c r="H52" s="43" t="s">
        <v>106</v>
      </c>
      <c r="I52" s="95" t="s">
        <v>115</v>
      </c>
      <c r="J52" s="41">
        <v>8</v>
      </c>
      <c r="K52" s="33" t="s">
        <v>127</v>
      </c>
      <c r="L52" s="17">
        <v>2</v>
      </c>
      <c r="M52" s="17">
        <v>1</v>
      </c>
      <c r="N52" s="96">
        <f t="shared" si="1"/>
        <v>16</v>
      </c>
    </row>
    <row r="53" spans="1:14" ht="18" x14ac:dyDescent="0.3">
      <c r="A53" s="43"/>
      <c r="B53" s="42"/>
      <c r="C53" s="24"/>
      <c r="D53" s="92"/>
      <c r="E53" s="93"/>
      <c r="F53" s="93"/>
      <c r="G53" s="94"/>
      <c r="H53" s="43" t="s">
        <v>107</v>
      </c>
      <c r="I53" s="95" t="s">
        <v>116</v>
      </c>
      <c r="J53" s="41">
        <v>14.9</v>
      </c>
      <c r="K53" s="33" t="s">
        <v>128</v>
      </c>
      <c r="L53" s="17">
        <v>13</v>
      </c>
      <c r="M53" s="17">
        <v>1</v>
      </c>
      <c r="N53" s="96">
        <f>J53*L53*M53</f>
        <v>193.70000000000002</v>
      </c>
    </row>
    <row r="54" spans="1:14" ht="106" x14ac:dyDescent="0.3">
      <c r="A54" s="14" t="s">
        <v>24</v>
      </c>
      <c r="B54" s="39" t="s">
        <v>23</v>
      </c>
      <c r="C54" s="143">
        <f>SUM(B9+B12+B14+B19+B22+B24+B26+B33)-G31</f>
        <v>69924</v>
      </c>
      <c r="D54" s="144"/>
      <c r="E54" s="144"/>
      <c r="F54" s="144"/>
      <c r="G54" s="145"/>
      <c r="H54" s="14" t="s">
        <v>24</v>
      </c>
      <c r="I54" s="39" t="s">
        <v>23</v>
      </c>
      <c r="J54" s="143">
        <f>SUM(I9+I12+I14+I19+I22+I24+I26+I33)-N31</f>
        <v>33002.5</v>
      </c>
      <c r="K54" s="144"/>
      <c r="L54" s="144"/>
      <c r="M54" s="144"/>
      <c r="N54" s="145"/>
    </row>
    <row r="55" spans="1:14" ht="20" x14ac:dyDescent="0.3">
      <c r="A55" s="7" t="s">
        <v>22</v>
      </c>
      <c r="B55" s="38">
        <v>0.08</v>
      </c>
      <c r="C55" s="146">
        <f>C54*B55</f>
        <v>5593.92</v>
      </c>
      <c r="D55" s="147"/>
      <c r="E55" s="147"/>
      <c r="F55" s="147"/>
      <c r="G55" s="148"/>
      <c r="H55" s="7" t="s">
        <v>22</v>
      </c>
      <c r="I55" s="38">
        <v>0.08</v>
      </c>
      <c r="J55" s="146">
        <f>J54*I55</f>
        <v>2640.2000000000003</v>
      </c>
      <c r="K55" s="147"/>
      <c r="L55" s="147"/>
      <c r="M55" s="147"/>
      <c r="N55" s="148"/>
    </row>
    <row r="56" spans="1:14" ht="17.5" x14ac:dyDescent="0.3">
      <c r="A56" s="12" t="s">
        <v>21</v>
      </c>
      <c r="B56" s="144">
        <f>C54+C55</f>
        <v>75517.919999999998</v>
      </c>
      <c r="C56" s="149">
        <f>C54*C55</f>
        <v>391149262.07999998</v>
      </c>
      <c r="D56" s="149"/>
      <c r="E56" s="149"/>
      <c r="F56" s="149"/>
      <c r="G56" s="150"/>
      <c r="H56" s="12" t="s">
        <v>21</v>
      </c>
      <c r="I56" s="144">
        <f>J54+J55</f>
        <v>35642.699999999997</v>
      </c>
      <c r="J56" s="149">
        <f>J54*J55</f>
        <v>87133200.500000015</v>
      </c>
      <c r="K56" s="149"/>
      <c r="L56" s="149"/>
      <c r="M56" s="149"/>
      <c r="N56" s="150"/>
    </row>
    <row r="57" spans="1:14" ht="35.5" x14ac:dyDescent="0.3">
      <c r="A57" s="14" t="s">
        <v>20</v>
      </c>
      <c r="B57" s="29">
        <f>SUM(G58:G60)</f>
        <v>0</v>
      </c>
      <c r="C57" s="103" t="s">
        <v>19</v>
      </c>
      <c r="D57" s="104"/>
      <c r="E57" s="37" t="s">
        <v>18</v>
      </c>
      <c r="F57" s="36" t="s">
        <v>17</v>
      </c>
      <c r="G57" s="35"/>
      <c r="H57" s="14" t="s">
        <v>20</v>
      </c>
      <c r="I57" s="29">
        <f>SUM(N58:N60)</f>
        <v>0</v>
      </c>
      <c r="J57" s="103" t="s">
        <v>19</v>
      </c>
      <c r="K57" s="104"/>
      <c r="L57" s="37" t="s">
        <v>18</v>
      </c>
      <c r="M57" s="36" t="s">
        <v>17</v>
      </c>
      <c r="N57" s="35"/>
    </row>
    <row r="58" spans="1:14" ht="18.5" x14ac:dyDescent="0.3">
      <c r="A58" s="7" t="s">
        <v>16</v>
      </c>
      <c r="B58" s="33" t="s">
        <v>15</v>
      </c>
      <c r="C58" s="24"/>
      <c r="D58" s="23" t="s">
        <v>12</v>
      </c>
      <c r="E58" s="32"/>
      <c r="F58" s="17"/>
      <c r="G58" s="31">
        <f>C58*E58*F58</f>
        <v>0</v>
      </c>
      <c r="H58" s="7" t="s">
        <v>16</v>
      </c>
      <c r="I58" s="33" t="s">
        <v>15</v>
      </c>
      <c r="J58" s="24"/>
      <c r="K58" s="23" t="s">
        <v>12</v>
      </c>
      <c r="L58" s="32"/>
      <c r="M58" s="17"/>
      <c r="N58" s="31">
        <f>J58*L58*M58</f>
        <v>0</v>
      </c>
    </row>
    <row r="59" spans="1:14" ht="18.5" x14ac:dyDescent="0.3">
      <c r="A59" s="34" t="s">
        <v>14</v>
      </c>
      <c r="B59" s="33"/>
      <c r="C59" s="24"/>
      <c r="D59" s="23" t="s">
        <v>12</v>
      </c>
      <c r="E59" s="32"/>
      <c r="F59" s="17"/>
      <c r="G59" s="31">
        <f>C59*E59*F59</f>
        <v>0</v>
      </c>
      <c r="H59" s="87" t="s">
        <v>14</v>
      </c>
      <c r="I59" s="33"/>
      <c r="J59" s="24"/>
      <c r="K59" s="23" t="s">
        <v>12</v>
      </c>
      <c r="L59" s="32"/>
      <c r="M59" s="17"/>
      <c r="N59" s="31">
        <f>J59*L59*M59</f>
        <v>0</v>
      </c>
    </row>
    <row r="60" spans="1:14" ht="18.5" x14ac:dyDescent="0.3">
      <c r="A60" s="34" t="s">
        <v>13</v>
      </c>
      <c r="B60" s="33"/>
      <c r="C60" s="24"/>
      <c r="D60" s="23" t="s">
        <v>12</v>
      </c>
      <c r="E60" s="32"/>
      <c r="F60" s="17"/>
      <c r="G60" s="31">
        <f>C60*E60*F60</f>
        <v>0</v>
      </c>
      <c r="H60" s="87" t="s">
        <v>13</v>
      </c>
      <c r="I60" s="33"/>
      <c r="J60" s="24"/>
      <c r="K60" s="23" t="s">
        <v>12</v>
      </c>
      <c r="L60" s="32"/>
      <c r="M60" s="17"/>
      <c r="N60" s="31">
        <f>J60*L60*M60</f>
        <v>0</v>
      </c>
    </row>
    <row r="61" spans="1:14" ht="35" x14ac:dyDescent="0.3">
      <c r="A61" s="12" t="s">
        <v>8</v>
      </c>
      <c r="B61" s="29">
        <f>SUM(G62:G63)</f>
        <v>0</v>
      </c>
      <c r="C61" s="151" t="s">
        <v>11</v>
      </c>
      <c r="D61" s="104"/>
      <c r="E61" s="28" t="s">
        <v>10</v>
      </c>
      <c r="F61" s="27" t="s">
        <v>9</v>
      </c>
      <c r="G61" s="26"/>
      <c r="H61" s="12" t="s">
        <v>8</v>
      </c>
      <c r="I61" s="29">
        <f>SUM(N62:N63)</f>
        <v>0</v>
      </c>
      <c r="J61" s="151" t="s">
        <v>11</v>
      </c>
      <c r="K61" s="104"/>
      <c r="L61" s="28" t="s">
        <v>10</v>
      </c>
      <c r="M61" s="27" t="s">
        <v>9</v>
      </c>
      <c r="N61" s="26"/>
    </row>
    <row r="62" spans="1:14" ht="18.5" x14ac:dyDescent="0.3">
      <c r="A62" s="7" t="s">
        <v>8</v>
      </c>
      <c r="B62" s="25"/>
      <c r="C62" s="24"/>
      <c r="D62" s="23" t="s">
        <v>6</v>
      </c>
      <c r="E62" s="17"/>
      <c r="F62" s="17"/>
      <c r="G62" s="22">
        <f>C62*E62*F62</f>
        <v>0</v>
      </c>
      <c r="H62" s="7" t="s">
        <v>8</v>
      </c>
      <c r="I62" s="25"/>
      <c r="J62" s="24"/>
      <c r="K62" s="23" t="s">
        <v>6</v>
      </c>
      <c r="L62" s="17"/>
      <c r="M62" s="17"/>
      <c r="N62" s="22">
        <f>J62*L62*M62</f>
        <v>0</v>
      </c>
    </row>
    <row r="63" spans="1:14" ht="18.5" x14ac:dyDescent="0.3">
      <c r="A63" s="21" t="s">
        <v>7</v>
      </c>
      <c r="B63" s="20"/>
      <c r="C63" s="19"/>
      <c r="D63" s="18" t="s">
        <v>6</v>
      </c>
      <c r="E63" s="17"/>
      <c r="F63" s="17"/>
      <c r="G63" s="16">
        <f>G62*C63</f>
        <v>0</v>
      </c>
      <c r="H63" s="88" t="s">
        <v>7</v>
      </c>
      <c r="I63" s="20"/>
      <c r="J63" s="19"/>
      <c r="K63" s="18" t="s">
        <v>6</v>
      </c>
      <c r="L63" s="17"/>
      <c r="M63" s="17"/>
      <c r="N63" s="16">
        <f>N62*J63</f>
        <v>0</v>
      </c>
    </row>
    <row r="64" spans="1:14" ht="54" x14ac:dyDescent="0.3">
      <c r="A64" s="14" t="s">
        <v>5</v>
      </c>
      <c r="B64" s="15" t="s">
        <v>4</v>
      </c>
      <c r="C64" s="130">
        <f>B56+B57+G31+B61</f>
        <v>75517.919999999998</v>
      </c>
      <c r="D64" s="131"/>
      <c r="E64" s="132"/>
      <c r="F64" s="132"/>
      <c r="G64" s="133"/>
      <c r="H64" s="14" t="s">
        <v>5</v>
      </c>
      <c r="I64" s="15" t="s">
        <v>4</v>
      </c>
      <c r="J64" s="130">
        <f>I56+I57+N31+I61</f>
        <v>35642.699999999997</v>
      </c>
      <c r="K64" s="131"/>
      <c r="L64" s="132"/>
      <c r="M64" s="132"/>
      <c r="N64" s="133"/>
    </row>
    <row r="65" spans="1:14" ht="18.5" x14ac:dyDescent="0.3">
      <c r="A65" s="14" t="s">
        <v>3</v>
      </c>
      <c r="B65" s="13">
        <v>6.7199999999999996E-2</v>
      </c>
      <c r="C65" s="134">
        <f>C64*B65</f>
        <v>5074.8042239999995</v>
      </c>
      <c r="D65" s="135"/>
      <c r="E65" s="135"/>
      <c r="F65" s="135"/>
      <c r="G65" s="136"/>
      <c r="H65" s="14" t="s">
        <v>3</v>
      </c>
      <c r="I65" s="13">
        <v>6.7199999999999996E-2</v>
      </c>
      <c r="J65" s="134">
        <f>J64*I65</f>
        <v>2395.1894399999996</v>
      </c>
      <c r="K65" s="135"/>
      <c r="L65" s="135"/>
      <c r="M65" s="135"/>
      <c r="N65" s="136"/>
    </row>
    <row r="66" spans="1:14" ht="18" x14ac:dyDescent="0.3">
      <c r="A66" s="12" t="s">
        <v>2</v>
      </c>
      <c r="B66" s="11"/>
      <c r="C66" s="10">
        <f>C64+C65</f>
        <v>80592.724224000005</v>
      </c>
      <c r="D66" s="9"/>
      <c r="E66" s="9"/>
      <c r="F66" s="9"/>
      <c r="G66" s="8"/>
      <c r="H66" s="12" t="s">
        <v>2</v>
      </c>
      <c r="I66" s="11"/>
      <c r="J66" s="10">
        <f>J64+J65</f>
        <v>38037.889439999999</v>
      </c>
      <c r="K66" s="89"/>
      <c r="L66" s="89"/>
      <c r="M66" s="89"/>
      <c r="N66" s="90"/>
    </row>
    <row r="67" spans="1:14" ht="35" x14ac:dyDescent="0.3">
      <c r="A67" s="7" t="s">
        <v>1</v>
      </c>
      <c r="B67" s="6"/>
      <c r="C67" s="137">
        <v>13</v>
      </c>
      <c r="D67" s="138"/>
      <c r="E67" s="138"/>
      <c r="F67" s="138"/>
      <c r="G67" s="139"/>
      <c r="H67" s="7" t="s">
        <v>1</v>
      </c>
      <c r="I67" s="6"/>
      <c r="J67" s="137">
        <v>30</v>
      </c>
      <c r="K67" s="138"/>
      <c r="L67" s="138"/>
      <c r="M67" s="138"/>
      <c r="N67" s="139"/>
    </row>
    <row r="68" spans="1:14" ht="36" thickBot="1" x14ac:dyDescent="0.35">
      <c r="A68" s="5" t="s">
        <v>0</v>
      </c>
      <c r="B68" s="4"/>
      <c r="C68" s="140">
        <f>C66/C67</f>
        <v>6199.4403249230772</v>
      </c>
      <c r="D68" s="141"/>
      <c r="E68" s="141"/>
      <c r="F68" s="141"/>
      <c r="G68" s="142"/>
      <c r="H68" s="5" t="s">
        <v>0</v>
      </c>
      <c r="I68" s="4"/>
      <c r="J68" s="140">
        <f>J66/J67</f>
        <v>1267.929648</v>
      </c>
      <c r="K68" s="141"/>
      <c r="L68" s="141"/>
      <c r="M68" s="141"/>
      <c r="N68" s="142"/>
    </row>
  </sheetData>
  <protectedRanges>
    <protectedRange sqref="D3 B3 K3 I3" name="Area 1"/>
    <protectedRange sqref="B58:F60 B68:F68 C23:F23 A25 C25:F25 C15:D18 I58:M60 I68:M68 J23:M23 H25 J25:M25 J15:K18" name="Area 7_2"/>
    <protectedRange sqref="B63:C63 B67:F67 B32 A66 C54:F56 D32:F32 B30:E31 B29:C29 E29 E63:F63 A55:A56 B54 G29:G32 I63:J63 I67:M67 I32 H66 J54:M56 K32:M32 I30:L31 I29:J29 L29 L63:M63 H55:H56 I54 N29:N32" name="Area 6_2"/>
    <protectedRange sqref="A67:F67 A25 C25:F25 A30:A31 D30:D31 A63:C63 O57:GT60 O25:GT25 G15:G18 C15:D18 H67:M67 H25 J25:M25 H30:H31 L63:N63 K30:K31 E63:J63 N15:N18 J15:K18" name="Area 5_2"/>
    <protectedRange sqref="D27:D28 K27:K28" name="Area 6_2_3"/>
    <protectedRange sqref="D27:D28 K27:K28" name="Area 5_2_2"/>
    <protectedRange sqref="C27:C28 E27:F28 J27:J28 L27:M28" name="Area 6_2_3_1"/>
    <protectedRange sqref="B27:B28 I27:I28" name="Area 6_2_1_1"/>
    <protectedRange sqref="G34:G53 N34:N53" name="Area 6_2_4"/>
    <protectedRange sqref="B23 I23" name="Area 7_2_1"/>
  </protectedRanges>
  <mergeCells count="54">
    <mergeCell ref="J67:N67"/>
    <mergeCell ref="J68:N68"/>
    <mergeCell ref="I56:N56"/>
    <mergeCell ref="J57:K57"/>
    <mergeCell ref="J61:K61"/>
    <mergeCell ref="J64:N64"/>
    <mergeCell ref="J65:N65"/>
    <mergeCell ref="J26:K26"/>
    <mergeCell ref="H29:H31"/>
    <mergeCell ref="J33:K33"/>
    <mergeCell ref="J54:N54"/>
    <mergeCell ref="J55:N55"/>
    <mergeCell ref="J14:K14"/>
    <mergeCell ref="J19:K19"/>
    <mergeCell ref="H20:H21"/>
    <mergeCell ref="J22:K22"/>
    <mergeCell ref="J24:K24"/>
    <mergeCell ref="I6:N6"/>
    <mergeCell ref="I7:N7"/>
    <mergeCell ref="H8:N8"/>
    <mergeCell ref="J9:K9"/>
    <mergeCell ref="J12:K12"/>
    <mergeCell ref="H1:N1"/>
    <mergeCell ref="I2:N2"/>
    <mergeCell ref="K3:N3"/>
    <mergeCell ref="K4:N4"/>
    <mergeCell ref="K5:N5"/>
    <mergeCell ref="A29:A31"/>
    <mergeCell ref="C64:G64"/>
    <mergeCell ref="C65:G65"/>
    <mergeCell ref="C67:G67"/>
    <mergeCell ref="C68:G68"/>
    <mergeCell ref="C33:D33"/>
    <mergeCell ref="C54:G54"/>
    <mergeCell ref="C55:G55"/>
    <mergeCell ref="B56:G56"/>
    <mergeCell ref="C57:D57"/>
    <mergeCell ref="C61:D61"/>
    <mergeCell ref="C26:D26"/>
    <mergeCell ref="A1:G1"/>
    <mergeCell ref="B2:G2"/>
    <mergeCell ref="D3:G3"/>
    <mergeCell ref="D4:G4"/>
    <mergeCell ref="D5:G5"/>
    <mergeCell ref="C19:D19"/>
    <mergeCell ref="B6:G6"/>
    <mergeCell ref="B7:G7"/>
    <mergeCell ref="A8:G8"/>
    <mergeCell ref="C9:D9"/>
    <mergeCell ref="A20:A21"/>
    <mergeCell ref="C12:D12"/>
    <mergeCell ref="C14:D14"/>
    <mergeCell ref="C22:D22"/>
    <mergeCell ref="C24:D24"/>
  </mergeCells>
  <phoneticPr fontId="3" type="noConversion"/>
  <conditionalFormatting sqref="C18">
    <cfRule type="cellIs" dxfId="3" priority="4" stopIfTrue="1" operator="greaterThan">
      <formula>500</formula>
    </cfRule>
  </conditionalFormatting>
  <conditionalFormatting sqref="C15:C17">
    <cfRule type="cellIs" dxfId="2" priority="3" stopIfTrue="1" operator="greaterThan">
      <formula>500</formula>
    </cfRule>
  </conditionalFormatting>
  <conditionalFormatting sqref="J18">
    <cfRule type="cellIs" dxfId="1" priority="2" stopIfTrue="1" operator="greaterThan">
      <formula>500</formula>
    </cfRule>
  </conditionalFormatting>
  <conditionalFormatting sqref="J15:J17">
    <cfRule type="cellIs" dxfId="0" priority="1" stopIfTrue="1" operator="greaterThan">
      <formula>500</formula>
    </cfRule>
  </conditionalFormatting>
  <dataValidations count="5">
    <dataValidation allowBlank="1" showInputMessage="1" showErrorMessage="1" prompt="Double click, entering into the linked cell of &quot;Debriefing Check List&quot; to input directly_x000a__x000a_双击进入&quot;描述清单&quot;的相应单元格进行输入" sqref="B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B4:B5 IX4:IX5 ST4:ST5 ACP4:ACP5 AML4:AML5 AWH4:AWH5 BGD4:BGD5 BPZ4:BPZ5 BZV4:BZV5 CJR4:CJR5 CTN4:CTN5 DDJ4:DDJ5 DNF4:DNF5 DXB4:DXB5 EGX4:EGX5 EQT4:EQT5 FAP4:FAP5 FKL4:FKL5 FUH4:FUH5 GED4:GED5 GNZ4:GNZ5 GXV4:GXV5 HHR4:HHR5 HRN4:HRN5 IBJ4:IBJ5 ILF4:ILF5 IVB4:IVB5 JEX4:JEX5 JOT4:JOT5 JYP4:JYP5 KIL4:KIL5 KSH4:KSH5 LCD4:LCD5 LLZ4:LLZ5 LVV4:LVV5 MFR4:MFR5 MPN4:MPN5 MZJ4:MZJ5 NJF4:NJF5 NTB4:NTB5 OCX4:OCX5 OMT4:OMT5 OWP4:OWP5 PGL4:PGL5 PQH4:PQH5 QAD4:QAD5 QJZ4:QJZ5 QTV4:QTV5 RDR4:RDR5 RNN4:RNN5 RXJ4:RXJ5 SHF4:SHF5 SRB4:SRB5 TAX4:TAX5 TKT4:TKT5 TUP4:TUP5 UEL4:UEL5 UOH4:UOH5 UYD4:UYD5 VHZ4:VHZ5 VRV4:VRV5 WBR4:WBR5 WLN4:WLN5 WVJ4:WVJ5 B65558:B65559 IX65558:IX65559 ST65558:ST65559 ACP65558:ACP65559 AML65558:AML65559 AWH65558:AWH65559 BGD65558:BGD65559 BPZ65558:BPZ65559 BZV65558:BZV65559 CJR65558:CJR65559 CTN65558:CTN65559 DDJ65558:DDJ65559 DNF65558:DNF65559 DXB65558:DXB65559 EGX65558:EGX65559 EQT65558:EQT65559 FAP65558:FAP65559 FKL65558:FKL65559 FUH65558:FUH65559 GED65558:GED65559 GNZ65558:GNZ65559 GXV65558:GXV65559 HHR65558:HHR65559 HRN65558:HRN65559 IBJ65558:IBJ65559 ILF65558:ILF65559 IVB65558:IVB65559 JEX65558:JEX65559 JOT65558:JOT65559 JYP65558:JYP65559 KIL65558:KIL65559 KSH65558:KSH65559 LCD65558:LCD65559 LLZ65558:LLZ65559 LVV65558:LVV65559 MFR65558:MFR65559 MPN65558:MPN65559 MZJ65558:MZJ65559 NJF65558:NJF65559 NTB65558:NTB65559 OCX65558:OCX65559 OMT65558:OMT65559 OWP65558:OWP65559 PGL65558:PGL65559 PQH65558:PQH65559 QAD65558:QAD65559 QJZ65558:QJZ65559 QTV65558:QTV65559 RDR65558:RDR65559 RNN65558:RNN65559 RXJ65558:RXJ65559 SHF65558:SHF65559 SRB65558:SRB65559 TAX65558:TAX65559 TKT65558:TKT65559 TUP65558:TUP65559 UEL65558:UEL65559 UOH65558:UOH65559 UYD65558:UYD65559 VHZ65558:VHZ65559 VRV65558:VRV65559 WBR65558:WBR65559 WLN65558:WLN65559 WVJ65558:WVJ65559 B131094:B131095 IX131094:IX131095 ST131094:ST131095 ACP131094:ACP131095 AML131094:AML131095 AWH131094:AWH131095 BGD131094:BGD131095 BPZ131094:BPZ131095 BZV131094:BZV131095 CJR131094:CJR131095 CTN131094:CTN131095 DDJ131094:DDJ131095 DNF131094:DNF131095 DXB131094:DXB131095 EGX131094:EGX131095 EQT131094:EQT131095 FAP131094:FAP131095 FKL131094:FKL131095 FUH131094:FUH131095 GED131094:GED131095 GNZ131094:GNZ131095 GXV131094:GXV131095 HHR131094:HHR131095 HRN131094:HRN131095 IBJ131094:IBJ131095 ILF131094:ILF131095 IVB131094:IVB131095 JEX131094:JEX131095 JOT131094:JOT131095 JYP131094:JYP131095 KIL131094:KIL131095 KSH131094:KSH131095 LCD131094:LCD131095 LLZ131094:LLZ131095 LVV131094:LVV131095 MFR131094:MFR131095 MPN131094:MPN131095 MZJ131094:MZJ131095 NJF131094:NJF131095 NTB131094:NTB131095 OCX131094:OCX131095 OMT131094:OMT131095 OWP131094:OWP131095 PGL131094:PGL131095 PQH131094:PQH131095 QAD131094:QAD131095 QJZ131094:QJZ131095 QTV131094:QTV131095 RDR131094:RDR131095 RNN131094:RNN131095 RXJ131094:RXJ131095 SHF131094:SHF131095 SRB131094:SRB131095 TAX131094:TAX131095 TKT131094:TKT131095 TUP131094:TUP131095 UEL131094:UEL131095 UOH131094:UOH131095 UYD131094:UYD131095 VHZ131094:VHZ131095 VRV131094:VRV131095 WBR131094:WBR131095 WLN131094:WLN131095 WVJ131094:WVJ131095 B196630:B196631 IX196630:IX196631 ST196630:ST196631 ACP196630:ACP196631 AML196630:AML196631 AWH196630:AWH196631 BGD196630:BGD196631 BPZ196630:BPZ196631 BZV196630:BZV196631 CJR196630:CJR196631 CTN196630:CTN196631 DDJ196630:DDJ196631 DNF196630:DNF196631 DXB196630:DXB196631 EGX196630:EGX196631 EQT196630:EQT196631 FAP196630:FAP196631 FKL196630:FKL196631 FUH196630:FUH196631 GED196630:GED196631 GNZ196630:GNZ196631 GXV196630:GXV196631 HHR196630:HHR196631 HRN196630:HRN196631 IBJ196630:IBJ196631 ILF196630:ILF196631 IVB196630:IVB196631 JEX196630:JEX196631 JOT196630:JOT196631 JYP196630:JYP196631 KIL196630:KIL196631 KSH196630:KSH196631 LCD196630:LCD196631 LLZ196630:LLZ196631 LVV196630:LVV196631 MFR196630:MFR196631 MPN196630:MPN196631 MZJ196630:MZJ196631 NJF196630:NJF196631 NTB196630:NTB196631 OCX196630:OCX196631 OMT196630:OMT196631 OWP196630:OWP196631 PGL196630:PGL196631 PQH196630:PQH196631 QAD196630:QAD196631 QJZ196630:QJZ196631 QTV196630:QTV196631 RDR196630:RDR196631 RNN196630:RNN196631 RXJ196630:RXJ196631 SHF196630:SHF196631 SRB196630:SRB196631 TAX196630:TAX196631 TKT196630:TKT196631 TUP196630:TUP196631 UEL196630:UEL196631 UOH196630:UOH196631 UYD196630:UYD196631 VHZ196630:VHZ196631 VRV196630:VRV196631 WBR196630:WBR196631 WLN196630:WLN196631 WVJ196630:WVJ196631 B262166:B262167 IX262166:IX262167 ST262166:ST262167 ACP262166:ACP262167 AML262166:AML262167 AWH262166:AWH262167 BGD262166:BGD262167 BPZ262166:BPZ262167 BZV262166:BZV262167 CJR262166:CJR262167 CTN262166:CTN262167 DDJ262166:DDJ262167 DNF262166:DNF262167 DXB262166:DXB262167 EGX262166:EGX262167 EQT262166:EQT262167 FAP262166:FAP262167 FKL262166:FKL262167 FUH262166:FUH262167 GED262166:GED262167 GNZ262166:GNZ262167 GXV262166:GXV262167 HHR262166:HHR262167 HRN262166:HRN262167 IBJ262166:IBJ262167 ILF262166:ILF262167 IVB262166:IVB262167 JEX262166:JEX262167 JOT262166:JOT262167 JYP262166:JYP262167 KIL262166:KIL262167 KSH262166:KSH262167 LCD262166:LCD262167 LLZ262166:LLZ262167 LVV262166:LVV262167 MFR262166:MFR262167 MPN262166:MPN262167 MZJ262166:MZJ262167 NJF262166:NJF262167 NTB262166:NTB262167 OCX262166:OCX262167 OMT262166:OMT262167 OWP262166:OWP262167 PGL262166:PGL262167 PQH262166:PQH262167 QAD262166:QAD262167 QJZ262166:QJZ262167 QTV262166:QTV262167 RDR262166:RDR262167 RNN262166:RNN262167 RXJ262166:RXJ262167 SHF262166:SHF262167 SRB262166:SRB262167 TAX262166:TAX262167 TKT262166:TKT262167 TUP262166:TUP262167 UEL262166:UEL262167 UOH262166:UOH262167 UYD262166:UYD262167 VHZ262166:VHZ262167 VRV262166:VRV262167 WBR262166:WBR262167 WLN262166:WLN262167 WVJ262166:WVJ262167 B327702:B327703 IX327702:IX327703 ST327702:ST327703 ACP327702:ACP327703 AML327702:AML327703 AWH327702:AWH327703 BGD327702:BGD327703 BPZ327702:BPZ327703 BZV327702:BZV327703 CJR327702:CJR327703 CTN327702:CTN327703 DDJ327702:DDJ327703 DNF327702:DNF327703 DXB327702:DXB327703 EGX327702:EGX327703 EQT327702:EQT327703 FAP327702:FAP327703 FKL327702:FKL327703 FUH327702:FUH327703 GED327702:GED327703 GNZ327702:GNZ327703 GXV327702:GXV327703 HHR327702:HHR327703 HRN327702:HRN327703 IBJ327702:IBJ327703 ILF327702:ILF327703 IVB327702:IVB327703 JEX327702:JEX327703 JOT327702:JOT327703 JYP327702:JYP327703 KIL327702:KIL327703 KSH327702:KSH327703 LCD327702:LCD327703 LLZ327702:LLZ327703 LVV327702:LVV327703 MFR327702:MFR327703 MPN327702:MPN327703 MZJ327702:MZJ327703 NJF327702:NJF327703 NTB327702:NTB327703 OCX327702:OCX327703 OMT327702:OMT327703 OWP327702:OWP327703 PGL327702:PGL327703 PQH327702:PQH327703 QAD327702:QAD327703 QJZ327702:QJZ327703 QTV327702:QTV327703 RDR327702:RDR327703 RNN327702:RNN327703 RXJ327702:RXJ327703 SHF327702:SHF327703 SRB327702:SRB327703 TAX327702:TAX327703 TKT327702:TKT327703 TUP327702:TUP327703 UEL327702:UEL327703 UOH327702:UOH327703 UYD327702:UYD327703 VHZ327702:VHZ327703 VRV327702:VRV327703 WBR327702:WBR327703 WLN327702:WLN327703 WVJ327702:WVJ327703 B393238:B393239 IX393238:IX393239 ST393238:ST393239 ACP393238:ACP393239 AML393238:AML393239 AWH393238:AWH393239 BGD393238:BGD393239 BPZ393238:BPZ393239 BZV393238:BZV393239 CJR393238:CJR393239 CTN393238:CTN393239 DDJ393238:DDJ393239 DNF393238:DNF393239 DXB393238:DXB393239 EGX393238:EGX393239 EQT393238:EQT393239 FAP393238:FAP393239 FKL393238:FKL393239 FUH393238:FUH393239 GED393238:GED393239 GNZ393238:GNZ393239 GXV393238:GXV393239 HHR393238:HHR393239 HRN393238:HRN393239 IBJ393238:IBJ393239 ILF393238:ILF393239 IVB393238:IVB393239 JEX393238:JEX393239 JOT393238:JOT393239 JYP393238:JYP393239 KIL393238:KIL393239 KSH393238:KSH393239 LCD393238:LCD393239 LLZ393238:LLZ393239 LVV393238:LVV393239 MFR393238:MFR393239 MPN393238:MPN393239 MZJ393238:MZJ393239 NJF393238:NJF393239 NTB393238:NTB393239 OCX393238:OCX393239 OMT393238:OMT393239 OWP393238:OWP393239 PGL393238:PGL393239 PQH393238:PQH393239 QAD393238:QAD393239 QJZ393238:QJZ393239 QTV393238:QTV393239 RDR393238:RDR393239 RNN393238:RNN393239 RXJ393238:RXJ393239 SHF393238:SHF393239 SRB393238:SRB393239 TAX393238:TAX393239 TKT393238:TKT393239 TUP393238:TUP393239 UEL393238:UEL393239 UOH393238:UOH393239 UYD393238:UYD393239 VHZ393238:VHZ393239 VRV393238:VRV393239 WBR393238:WBR393239 WLN393238:WLN393239 WVJ393238:WVJ393239 B458774:B458775 IX458774:IX458775 ST458774:ST458775 ACP458774:ACP458775 AML458774:AML458775 AWH458774:AWH458775 BGD458774:BGD458775 BPZ458774:BPZ458775 BZV458774:BZV458775 CJR458774:CJR458775 CTN458774:CTN458775 DDJ458774:DDJ458775 DNF458774:DNF458775 DXB458774:DXB458775 EGX458774:EGX458775 EQT458774:EQT458775 FAP458774:FAP458775 FKL458774:FKL458775 FUH458774:FUH458775 GED458774:GED458775 GNZ458774:GNZ458775 GXV458774:GXV458775 HHR458774:HHR458775 HRN458774:HRN458775 IBJ458774:IBJ458775 ILF458774:ILF458775 IVB458774:IVB458775 JEX458774:JEX458775 JOT458774:JOT458775 JYP458774:JYP458775 KIL458774:KIL458775 KSH458774:KSH458775 LCD458774:LCD458775 LLZ458774:LLZ458775 LVV458774:LVV458775 MFR458774:MFR458775 MPN458774:MPN458775 MZJ458774:MZJ458775 NJF458774:NJF458775 NTB458774:NTB458775 OCX458774:OCX458775 OMT458774:OMT458775 OWP458774:OWP458775 PGL458774:PGL458775 PQH458774:PQH458775 QAD458774:QAD458775 QJZ458774:QJZ458775 QTV458774:QTV458775 RDR458774:RDR458775 RNN458774:RNN458775 RXJ458774:RXJ458775 SHF458774:SHF458775 SRB458774:SRB458775 TAX458774:TAX458775 TKT458774:TKT458775 TUP458774:TUP458775 UEL458774:UEL458775 UOH458774:UOH458775 UYD458774:UYD458775 VHZ458774:VHZ458775 VRV458774:VRV458775 WBR458774:WBR458775 WLN458774:WLN458775 WVJ458774:WVJ458775 B524310:B524311 IX524310:IX524311 ST524310:ST524311 ACP524310:ACP524311 AML524310:AML524311 AWH524310:AWH524311 BGD524310:BGD524311 BPZ524310:BPZ524311 BZV524310:BZV524311 CJR524310:CJR524311 CTN524310:CTN524311 DDJ524310:DDJ524311 DNF524310:DNF524311 DXB524310:DXB524311 EGX524310:EGX524311 EQT524310:EQT524311 FAP524310:FAP524311 FKL524310:FKL524311 FUH524310:FUH524311 GED524310:GED524311 GNZ524310:GNZ524311 GXV524310:GXV524311 HHR524310:HHR524311 HRN524310:HRN524311 IBJ524310:IBJ524311 ILF524310:ILF524311 IVB524310:IVB524311 JEX524310:JEX524311 JOT524310:JOT524311 JYP524310:JYP524311 KIL524310:KIL524311 KSH524310:KSH524311 LCD524310:LCD524311 LLZ524310:LLZ524311 LVV524310:LVV524311 MFR524310:MFR524311 MPN524310:MPN524311 MZJ524310:MZJ524311 NJF524310:NJF524311 NTB524310:NTB524311 OCX524310:OCX524311 OMT524310:OMT524311 OWP524310:OWP524311 PGL524310:PGL524311 PQH524310:PQH524311 QAD524310:QAD524311 QJZ524310:QJZ524311 QTV524310:QTV524311 RDR524310:RDR524311 RNN524310:RNN524311 RXJ524310:RXJ524311 SHF524310:SHF524311 SRB524310:SRB524311 TAX524310:TAX524311 TKT524310:TKT524311 TUP524310:TUP524311 UEL524310:UEL524311 UOH524310:UOH524311 UYD524310:UYD524311 VHZ524310:VHZ524311 VRV524310:VRV524311 WBR524310:WBR524311 WLN524310:WLN524311 WVJ524310:WVJ524311 B589846:B589847 IX589846:IX589847 ST589846:ST589847 ACP589846:ACP589847 AML589846:AML589847 AWH589846:AWH589847 BGD589846:BGD589847 BPZ589846:BPZ589847 BZV589846:BZV589847 CJR589846:CJR589847 CTN589846:CTN589847 DDJ589846:DDJ589847 DNF589846:DNF589847 DXB589846:DXB589847 EGX589846:EGX589847 EQT589846:EQT589847 FAP589846:FAP589847 FKL589846:FKL589847 FUH589846:FUH589847 GED589846:GED589847 GNZ589846:GNZ589847 GXV589846:GXV589847 HHR589846:HHR589847 HRN589846:HRN589847 IBJ589846:IBJ589847 ILF589846:ILF589847 IVB589846:IVB589847 JEX589846:JEX589847 JOT589846:JOT589847 JYP589846:JYP589847 KIL589846:KIL589847 KSH589846:KSH589847 LCD589846:LCD589847 LLZ589846:LLZ589847 LVV589846:LVV589847 MFR589846:MFR589847 MPN589846:MPN589847 MZJ589846:MZJ589847 NJF589846:NJF589847 NTB589846:NTB589847 OCX589846:OCX589847 OMT589846:OMT589847 OWP589846:OWP589847 PGL589846:PGL589847 PQH589846:PQH589847 QAD589846:QAD589847 QJZ589846:QJZ589847 QTV589846:QTV589847 RDR589846:RDR589847 RNN589846:RNN589847 RXJ589846:RXJ589847 SHF589846:SHF589847 SRB589846:SRB589847 TAX589846:TAX589847 TKT589846:TKT589847 TUP589846:TUP589847 UEL589846:UEL589847 UOH589846:UOH589847 UYD589846:UYD589847 VHZ589846:VHZ589847 VRV589846:VRV589847 WBR589846:WBR589847 WLN589846:WLN589847 WVJ589846:WVJ589847 B655382:B655383 IX655382:IX655383 ST655382:ST655383 ACP655382:ACP655383 AML655382:AML655383 AWH655382:AWH655383 BGD655382:BGD655383 BPZ655382:BPZ655383 BZV655382:BZV655383 CJR655382:CJR655383 CTN655382:CTN655383 DDJ655382:DDJ655383 DNF655382:DNF655383 DXB655382:DXB655383 EGX655382:EGX655383 EQT655382:EQT655383 FAP655382:FAP655383 FKL655382:FKL655383 FUH655382:FUH655383 GED655382:GED655383 GNZ655382:GNZ655383 GXV655382:GXV655383 HHR655382:HHR655383 HRN655382:HRN655383 IBJ655382:IBJ655383 ILF655382:ILF655383 IVB655382:IVB655383 JEX655382:JEX655383 JOT655382:JOT655383 JYP655382:JYP655383 KIL655382:KIL655383 KSH655382:KSH655383 LCD655382:LCD655383 LLZ655382:LLZ655383 LVV655382:LVV655383 MFR655382:MFR655383 MPN655382:MPN655383 MZJ655382:MZJ655383 NJF655382:NJF655383 NTB655382:NTB655383 OCX655382:OCX655383 OMT655382:OMT655383 OWP655382:OWP655383 PGL655382:PGL655383 PQH655382:PQH655383 QAD655382:QAD655383 QJZ655382:QJZ655383 QTV655382:QTV655383 RDR655382:RDR655383 RNN655382:RNN655383 RXJ655382:RXJ655383 SHF655382:SHF655383 SRB655382:SRB655383 TAX655382:TAX655383 TKT655382:TKT655383 TUP655382:TUP655383 UEL655382:UEL655383 UOH655382:UOH655383 UYD655382:UYD655383 VHZ655382:VHZ655383 VRV655382:VRV655383 WBR655382:WBR655383 WLN655382:WLN655383 WVJ655382:WVJ655383 B720918:B720919 IX720918:IX720919 ST720918:ST720919 ACP720918:ACP720919 AML720918:AML720919 AWH720918:AWH720919 BGD720918:BGD720919 BPZ720918:BPZ720919 BZV720918:BZV720919 CJR720918:CJR720919 CTN720918:CTN720919 DDJ720918:DDJ720919 DNF720918:DNF720919 DXB720918:DXB720919 EGX720918:EGX720919 EQT720918:EQT720919 FAP720918:FAP720919 FKL720918:FKL720919 FUH720918:FUH720919 GED720918:GED720919 GNZ720918:GNZ720919 GXV720918:GXV720919 HHR720918:HHR720919 HRN720918:HRN720919 IBJ720918:IBJ720919 ILF720918:ILF720919 IVB720918:IVB720919 JEX720918:JEX720919 JOT720918:JOT720919 JYP720918:JYP720919 KIL720918:KIL720919 KSH720918:KSH720919 LCD720918:LCD720919 LLZ720918:LLZ720919 LVV720918:LVV720919 MFR720918:MFR720919 MPN720918:MPN720919 MZJ720918:MZJ720919 NJF720918:NJF720919 NTB720918:NTB720919 OCX720918:OCX720919 OMT720918:OMT720919 OWP720918:OWP720919 PGL720918:PGL720919 PQH720918:PQH720919 QAD720918:QAD720919 QJZ720918:QJZ720919 QTV720918:QTV720919 RDR720918:RDR720919 RNN720918:RNN720919 RXJ720918:RXJ720919 SHF720918:SHF720919 SRB720918:SRB720919 TAX720918:TAX720919 TKT720918:TKT720919 TUP720918:TUP720919 UEL720918:UEL720919 UOH720918:UOH720919 UYD720918:UYD720919 VHZ720918:VHZ720919 VRV720918:VRV720919 WBR720918:WBR720919 WLN720918:WLN720919 WVJ720918:WVJ720919 B786454:B786455 IX786454:IX786455 ST786454:ST786455 ACP786454:ACP786455 AML786454:AML786455 AWH786454:AWH786455 BGD786454:BGD786455 BPZ786454:BPZ786455 BZV786454:BZV786455 CJR786454:CJR786455 CTN786454:CTN786455 DDJ786454:DDJ786455 DNF786454:DNF786455 DXB786454:DXB786455 EGX786454:EGX786455 EQT786454:EQT786455 FAP786454:FAP786455 FKL786454:FKL786455 FUH786454:FUH786455 GED786454:GED786455 GNZ786454:GNZ786455 GXV786454:GXV786455 HHR786454:HHR786455 HRN786454:HRN786455 IBJ786454:IBJ786455 ILF786454:ILF786455 IVB786454:IVB786455 JEX786454:JEX786455 JOT786454:JOT786455 JYP786454:JYP786455 KIL786454:KIL786455 KSH786454:KSH786455 LCD786454:LCD786455 LLZ786454:LLZ786455 LVV786454:LVV786455 MFR786454:MFR786455 MPN786454:MPN786455 MZJ786454:MZJ786455 NJF786454:NJF786455 NTB786454:NTB786455 OCX786454:OCX786455 OMT786454:OMT786455 OWP786454:OWP786455 PGL786454:PGL786455 PQH786454:PQH786455 QAD786454:QAD786455 QJZ786454:QJZ786455 QTV786454:QTV786455 RDR786454:RDR786455 RNN786454:RNN786455 RXJ786454:RXJ786455 SHF786454:SHF786455 SRB786454:SRB786455 TAX786454:TAX786455 TKT786454:TKT786455 TUP786454:TUP786455 UEL786454:UEL786455 UOH786454:UOH786455 UYD786454:UYD786455 VHZ786454:VHZ786455 VRV786454:VRV786455 WBR786454:WBR786455 WLN786454:WLN786455 WVJ786454:WVJ786455 B851990:B851991 IX851990:IX851991 ST851990:ST851991 ACP851990:ACP851991 AML851990:AML851991 AWH851990:AWH851991 BGD851990:BGD851991 BPZ851990:BPZ851991 BZV851990:BZV851991 CJR851990:CJR851991 CTN851990:CTN851991 DDJ851990:DDJ851991 DNF851990:DNF851991 DXB851990:DXB851991 EGX851990:EGX851991 EQT851990:EQT851991 FAP851990:FAP851991 FKL851990:FKL851991 FUH851990:FUH851991 GED851990:GED851991 GNZ851990:GNZ851991 GXV851990:GXV851991 HHR851990:HHR851991 HRN851990:HRN851991 IBJ851990:IBJ851991 ILF851990:ILF851991 IVB851990:IVB851991 JEX851990:JEX851991 JOT851990:JOT851991 JYP851990:JYP851991 KIL851990:KIL851991 KSH851990:KSH851991 LCD851990:LCD851991 LLZ851990:LLZ851991 LVV851990:LVV851991 MFR851990:MFR851991 MPN851990:MPN851991 MZJ851990:MZJ851991 NJF851990:NJF851991 NTB851990:NTB851991 OCX851990:OCX851991 OMT851990:OMT851991 OWP851990:OWP851991 PGL851990:PGL851991 PQH851990:PQH851991 QAD851990:QAD851991 QJZ851990:QJZ851991 QTV851990:QTV851991 RDR851990:RDR851991 RNN851990:RNN851991 RXJ851990:RXJ851991 SHF851990:SHF851991 SRB851990:SRB851991 TAX851990:TAX851991 TKT851990:TKT851991 TUP851990:TUP851991 UEL851990:UEL851991 UOH851990:UOH851991 UYD851990:UYD851991 VHZ851990:VHZ851991 VRV851990:VRV851991 WBR851990:WBR851991 WLN851990:WLN851991 WVJ851990:WVJ851991 B917526:B917527 IX917526:IX917527 ST917526:ST917527 ACP917526:ACP917527 AML917526:AML917527 AWH917526:AWH917527 BGD917526:BGD917527 BPZ917526:BPZ917527 BZV917526:BZV917527 CJR917526:CJR917527 CTN917526:CTN917527 DDJ917526:DDJ917527 DNF917526:DNF917527 DXB917526:DXB917527 EGX917526:EGX917527 EQT917526:EQT917527 FAP917526:FAP917527 FKL917526:FKL917527 FUH917526:FUH917527 GED917526:GED917527 GNZ917526:GNZ917527 GXV917526:GXV917527 HHR917526:HHR917527 HRN917526:HRN917527 IBJ917526:IBJ917527 ILF917526:ILF917527 IVB917526:IVB917527 JEX917526:JEX917527 JOT917526:JOT917527 JYP917526:JYP917527 KIL917526:KIL917527 KSH917526:KSH917527 LCD917526:LCD917527 LLZ917526:LLZ917527 LVV917526:LVV917527 MFR917526:MFR917527 MPN917526:MPN917527 MZJ917526:MZJ917527 NJF917526:NJF917527 NTB917526:NTB917527 OCX917526:OCX917527 OMT917526:OMT917527 OWP917526:OWP917527 PGL917526:PGL917527 PQH917526:PQH917527 QAD917526:QAD917527 QJZ917526:QJZ917527 QTV917526:QTV917527 RDR917526:RDR917527 RNN917526:RNN917527 RXJ917526:RXJ917527 SHF917526:SHF917527 SRB917526:SRB917527 TAX917526:TAX917527 TKT917526:TKT917527 TUP917526:TUP917527 UEL917526:UEL917527 UOH917526:UOH917527 UYD917526:UYD917527 VHZ917526:VHZ917527 VRV917526:VRV917527 WBR917526:WBR917527 WLN917526:WLN917527 WVJ917526:WVJ917527 B983062:B983063 IX983062:IX983063 ST983062:ST983063 ACP983062:ACP983063 AML983062:AML983063 AWH983062:AWH983063 BGD983062:BGD983063 BPZ983062:BPZ983063 BZV983062:BZV983063 CJR983062:CJR983063 CTN983062:CTN983063 DDJ983062:DDJ983063 DNF983062:DNF983063 DXB983062:DXB983063 EGX983062:EGX983063 EQT983062:EQT983063 FAP983062:FAP983063 FKL983062:FKL983063 FUH983062:FUH983063 GED983062:GED983063 GNZ983062:GNZ983063 GXV983062:GXV983063 HHR983062:HHR983063 HRN983062:HRN983063 IBJ983062:IBJ983063 ILF983062:ILF983063 IVB983062:IVB983063 JEX983062:JEX983063 JOT983062:JOT983063 JYP983062:JYP983063 KIL983062:KIL983063 KSH983062:KSH983063 LCD983062:LCD983063 LLZ983062:LLZ983063 LVV983062:LVV983063 MFR983062:MFR983063 MPN983062:MPN983063 MZJ983062:MZJ983063 NJF983062:NJF983063 NTB983062:NTB983063 OCX983062:OCX983063 OMT983062:OMT983063 OWP983062:OWP983063 PGL983062:PGL983063 PQH983062:PQH983063 QAD983062:QAD983063 QJZ983062:QJZ983063 QTV983062:QTV983063 RDR983062:RDR983063 RNN983062:RNN983063 RXJ983062:RXJ983063 SHF983062:SHF983063 SRB983062:SRB983063 TAX983062:TAX983063 TKT983062:TKT983063 TUP983062:TUP983063 UEL983062:UEL983063 UOH983062:UOH983063 UYD983062:UYD983063 VHZ983062:VHZ983063 VRV983062:VRV983063 WBR983062:WBR983063 WLN983062:WLN983063 WVJ983062:WVJ983063 D4:D5 IZ4:IZ5 SV4:SV5 ACR4:ACR5 AMN4:AMN5 AWJ4:AWJ5 BGF4:BGF5 BQB4:BQB5 BZX4:BZX5 CJT4:CJT5 CTP4:CTP5 DDL4:DDL5 DNH4:DNH5 DXD4:DXD5 EGZ4:EGZ5 EQV4:EQV5 FAR4:FAR5 FKN4:FKN5 FUJ4:FUJ5 GEF4:GEF5 GOB4:GOB5 GXX4:GXX5 HHT4:HHT5 HRP4:HRP5 IBL4:IBL5 ILH4:ILH5 IVD4:IVD5 JEZ4:JEZ5 JOV4:JOV5 JYR4:JYR5 KIN4:KIN5 KSJ4:KSJ5 LCF4:LCF5 LMB4:LMB5 LVX4:LVX5 MFT4:MFT5 MPP4:MPP5 MZL4:MZL5 NJH4:NJH5 NTD4:NTD5 OCZ4:OCZ5 OMV4:OMV5 OWR4:OWR5 PGN4:PGN5 PQJ4:PQJ5 QAF4:QAF5 QKB4:QKB5 QTX4:QTX5 RDT4:RDT5 RNP4:RNP5 RXL4:RXL5 SHH4:SHH5 SRD4:SRD5 TAZ4:TAZ5 TKV4:TKV5 TUR4:TUR5 UEN4:UEN5 UOJ4:UOJ5 UYF4:UYF5 VIB4:VIB5 VRX4:VRX5 WBT4:WBT5 WLP4:WLP5 WVL4:WVL5 D65558:D65559 IZ65558:IZ65559 SV65558:SV65559 ACR65558:ACR65559 AMN65558:AMN65559 AWJ65558:AWJ65559 BGF65558:BGF65559 BQB65558:BQB65559 BZX65558:BZX65559 CJT65558:CJT65559 CTP65558:CTP65559 DDL65558:DDL65559 DNH65558:DNH65559 DXD65558:DXD65559 EGZ65558:EGZ65559 EQV65558:EQV65559 FAR65558:FAR65559 FKN65558:FKN65559 FUJ65558:FUJ65559 GEF65558:GEF65559 GOB65558:GOB65559 GXX65558:GXX65559 HHT65558:HHT65559 HRP65558:HRP65559 IBL65558:IBL65559 ILH65558:ILH65559 IVD65558:IVD65559 JEZ65558:JEZ65559 JOV65558:JOV65559 JYR65558:JYR65559 KIN65558:KIN65559 KSJ65558:KSJ65559 LCF65558:LCF65559 LMB65558:LMB65559 LVX65558:LVX65559 MFT65558:MFT65559 MPP65558:MPP65559 MZL65558:MZL65559 NJH65558:NJH65559 NTD65558:NTD65559 OCZ65558:OCZ65559 OMV65558:OMV65559 OWR65558:OWR65559 PGN65558:PGN65559 PQJ65558:PQJ65559 QAF65558:QAF65559 QKB65558:QKB65559 QTX65558:QTX65559 RDT65558:RDT65559 RNP65558:RNP65559 RXL65558:RXL65559 SHH65558:SHH65559 SRD65558:SRD65559 TAZ65558:TAZ65559 TKV65558:TKV65559 TUR65558:TUR65559 UEN65558:UEN65559 UOJ65558:UOJ65559 UYF65558:UYF65559 VIB65558:VIB65559 VRX65558:VRX65559 WBT65558:WBT65559 WLP65558:WLP65559 WVL65558:WVL65559 D131094:D131095 IZ131094:IZ131095 SV131094:SV131095 ACR131094:ACR131095 AMN131094:AMN131095 AWJ131094:AWJ131095 BGF131094:BGF131095 BQB131094:BQB131095 BZX131094:BZX131095 CJT131094:CJT131095 CTP131094:CTP131095 DDL131094:DDL131095 DNH131094:DNH131095 DXD131094:DXD131095 EGZ131094:EGZ131095 EQV131094:EQV131095 FAR131094:FAR131095 FKN131094:FKN131095 FUJ131094:FUJ131095 GEF131094:GEF131095 GOB131094:GOB131095 GXX131094:GXX131095 HHT131094:HHT131095 HRP131094:HRP131095 IBL131094:IBL131095 ILH131094:ILH131095 IVD131094:IVD131095 JEZ131094:JEZ131095 JOV131094:JOV131095 JYR131094:JYR131095 KIN131094:KIN131095 KSJ131094:KSJ131095 LCF131094:LCF131095 LMB131094:LMB131095 LVX131094:LVX131095 MFT131094:MFT131095 MPP131094:MPP131095 MZL131094:MZL131095 NJH131094:NJH131095 NTD131094:NTD131095 OCZ131094:OCZ131095 OMV131094:OMV131095 OWR131094:OWR131095 PGN131094:PGN131095 PQJ131094:PQJ131095 QAF131094:QAF131095 QKB131094:QKB131095 QTX131094:QTX131095 RDT131094:RDT131095 RNP131094:RNP131095 RXL131094:RXL131095 SHH131094:SHH131095 SRD131094:SRD131095 TAZ131094:TAZ131095 TKV131094:TKV131095 TUR131094:TUR131095 UEN131094:UEN131095 UOJ131094:UOJ131095 UYF131094:UYF131095 VIB131094:VIB131095 VRX131094:VRX131095 WBT131094:WBT131095 WLP131094:WLP131095 WVL131094:WVL131095 D196630:D196631 IZ196630:IZ196631 SV196630:SV196631 ACR196630:ACR196631 AMN196630:AMN196631 AWJ196630:AWJ196631 BGF196630:BGF196631 BQB196630:BQB196631 BZX196630:BZX196631 CJT196630:CJT196631 CTP196630:CTP196631 DDL196630:DDL196631 DNH196630:DNH196631 DXD196630:DXD196631 EGZ196630:EGZ196631 EQV196630:EQV196631 FAR196630:FAR196631 FKN196630:FKN196631 FUJ196630:FUJ196631 GEF196630:GEF196631 GOB196630:GOB196631 GXX196630:GXX196631 HHT196630:HHT196631 HRP196630:HRP196631 IBL196630:IBL196631 ILH196630:ILH196631 IVD196630:IVD196631 JEZ196630:JEZ196631 JOV196630:JOV196631 JYR196630:JYR196631 KIN196630:KIN196631 KSJ196630:KSJ196631 LCF196630:LCF196631 LMB196630:LMB196631 LVX196630:LVX196631 MFT196630:MFT196631 MPP196630:MPP196631 MZL196630:MZL196631 NJH196630:NJH196631 NTD196630:NTD196631 OCZ196630:OCZ196631 OMV196630:OMV196631 OWR196630:OWR196631 PGN196630:PGN196631 PQJ196630:PQJ196631 QAF196630:QAF196631 QKB196630:QKB196631 QTX196630:QTX196631 RDT196630:RDT196631 RNP196630:RNP196631 RXL196630:RXL196631 SHH196630:SHH196631 SRD196630:SRD196631 TAZ196630:TAZ196631 TKV196630:TKV196631 TUR196630:TUR196631 UEN196630:UEN196631 UOJ196630:UOJ196631 UYF196630:UYF196631 VIB196630:VIB196631 VRX196630:VRX196631 WBT196630:WBT196631 WLP196630:WLP196631 WVL196630:WVL196631 D262166:D262167 IZ262166:IZ262167 SV262166:SV262167 ACR262166:ACR262167 AMN262166:AMN262167 AWJ262166:AWJ262167 BGF262166:BGF262167 BQB262166:BQB262167 BZX262166:BZX262167 CJT262166:CJT262167 CTP262166:CTP262167 DDL262166:DDL262167 DNH262166:DNH262167 DXD262166:DXD262167 EGZ262166:EGZ262167 EQV262166:EQV262167 FAR262166:FAR262167 FKN262166:FKN262167 FUJ262166:FUJ262167 GEF262166:GEF262167 GOB262166:GOB262167 GXX262166:GXX262167 HHT262166:HHT262167 HRP262166:HRP262167 IBL262166:IBL262167 ILH262166:ILH262167 IVD262166:IVD262167 JEZ262166:JEZ262167 JOV262166:JOV262167 JYR262166:JYR262167 KIN262166:KIN262167 KSJ262166:KSJ262167 LCF262166:LCF262167 LMB262166:LMB262167 LVX262166:LVX262167 MFT262166:MFT262167 MPP262166:MPP262167 MZL262166:MZL262167 NJH262166:NJH262167 NTD262166:NTD262167 OCZ262166:OCZ262167 OMV262166:OMV262167 OWR262166:OWR262167 PGN262166:PGN262167 PQJ262166:PQJ262167 QAF262166:QAF262167 QKB262166:QKB262167 QTX262166:QTX262167 RDT262166:RDT262167 RNP262166:RNP262167 RXL262166:RXL262167 SHH262166:SHH262167 SRD262166:SRD262167 TAZ262166:TAZ262167 TKV262166:TKV262167 TUR262166:TUR262167 UEN262166:UEN262167 UOJ262166:UOJ262167 UYF262166:UYF262167 VIB262166:VIB262167 VRX262166:VRX262167 WBT262166:WBT262167 WLP262166:WLP262167 WVL262166:WVL262167 D327702:D327703 IZ327702:IZ327703 SV327702:SV327703 ACR327702:ACR327703 AMN327702:AMN327703 AWJ327702:AWJ327703 BGF327702:BGF327703 BQB327702:BQB327703 BZX327702:BZX327703 CJT327702:CJT327703 CTP327702:CTP327703 DDL327702:DDL327703 DNH327702:DNH327703 DXD327702:DXD327703 EGZ327702:EGZ327703 EQV327702:EQV327703 FAR327702:FAR327703 FKN327702:FKN327703 FUJ327702:FUJ327703 GEF327702:GEF327703 GOB327702:GOB327703 GXX327702:GXX327703 HHT327702:HHT327703 HRP327702:HRP327703 IBL327702:IBL327703 ILH327702:ILH327703 IVD327702:IVD327703 JEZ327702:JEZ327703 JOV327702:JOV327703 JYR327702:JYR327703 KIN327702:KIN327703 KSJ327702:KSJ327703 LCF327702:LCF327703 LMB327702:LMB327703 LVX327702:LVX327703 MFT327702:MFT327703 MPP327702:MPP327703 MZL327702:MZL327703 NJH327702:NJH327703 NTD327702:NTD327703 OCZ327702:OCZ327703 OMV327702:OMV327703 OWR327702:OWR327703 PGN327702:PGN327703 PQJ327702:PQJ327703 QAF327702:QAF327703 QKB327702:QKB327703 QTX327702:QTX327703 RDT327702:RDT327703 RNP327702:RNP327703 RXL327702:RXL327703 SHH327702:SHH327703 SRD327702:SRD327703 TAZ327702:TAZ327703 TKV327702:TKV327703 TUR327702:TUR327703 UEN327702:UEN327703 UOJ327702:UOJ327703 UYF327702:UYF327703 VIB327702:VIB327703 VRX327702:VRX327703 WBT327702:WBT327703 WLP327702:WLP327703 WVL327702:WVL327703 D393238:D393239 IZ393238:IZ393239 SV393238:SV393239 ACR393238:ACR393239 AMN393238:AMN393239 AWJ393238:AWJ393239 BGF393238:BGF393239 BQB393238:BQB393239 BZX393238:BZX393239 CJT393238:CJT393239 CTP393238:CTP393239 DDL393238:DDL393239 DNH393238:DNH393239 DXD393238:DXD393239 EGZ393238:EGZ393239 EQV393238:EQV393239 FAR393238:FAR393239 FKN393238:FKN393239 FUJ393238:FUJ393239 GEF393238:GEF393239 GOB393238:GOB393239 GXX393238:GXX393239 HHT393238:HHT393239 HRP393238:HRP393239 IBL393238:IBL393239 ILH393238:ILH393239 IVD393238:IVD393239 JEZ393238:JEZ393239 JOV393238:JOV393239 JYR393238:JYR393239 KIN393238:KIN393239 KSJ393238:KSJ393239 LCF393238:LCF393239 LMB393238:LMB393239 LVX393238:LVX393239 MFT393238:MFT393239 MPP393238:MPP393239 MZL393238:MZL393239 NJH393238:NJH393239 NTD393238:NTD393239 OCZ393238:OCZ393239 OMV393238:OMV393239 OWR393238:OWR393239 PGN393238:PGN393239 PQJ393238:PQJ393239 QAF393238:QAF393239 QKB393238:QKB393239 QTX393238:QTX393239 RDT393238:RDT393239 RNP393238:RNP393239 RXL393238:RXL393239 SHH393238:SHH393239 SRD393238:SRD393239 TAZ393238:TAZ393239 TKV393238:TKV393239 TUR393238:TUR393239 UEN393238:UEN393239 UOJ393238:UOJ393239 UYF393238:UYF393239 VIB393238:VIB393239 VRX393238:VRX393239 WBT393238:WBT393239 WLP393238:WLP393239 WVL393238:WVL393239 D458774:D458775 IZ458774:IZ458775 SV458774:SV458775 ACR458774:ACR458775 AMN458774:AMN458775 AWJ458774:AWJ458775 BGF458774:BGF458775 BQB458774:BQB458775 BZX458774:BZX458775 CJT458774:CJT458775 CTP458774:CTP458775 DDL458774:DDL458775 DNH458774:DNH458775 DXD458774:DXD458775 EGZ458774:EGZ458775 EQV458774:EQV458775 FAR458774:FAR458775 FKN458774:FKN458775 FUJ458774:FUJ458775 GEF458774:GEF458775 GOB458774:GOB458775 GXX458774:GXX458775 HHT458774:HHT458775 HRP458774:HRP458775 IBL458774:IBL458775 ILH458774:ILH458775 IVD458774:IVD458775 JEZ458774:JEZ458775 JOV458774:JOV458775 JYR458774:JYR458775 KIN458774:KIN458775 KSJ458774:KSJ458775 LCF458774:LCF458775 LMB458774:LMB458775 LVX458774:LVX458775 MFT458774:MFT458775 MPP458774:MPP458775 MZL458774:MZL458775 NJH458774:NJH458775 NTD458774:NTD458775 OCZ458774:OCZ458775 OMV458774:OMV458775 OWR458774:OWR458775 PGN458774:PGN458775 PQJ458774:PQJ458775 QAF458774:QAF458775 QKB458774:QKB458775 QTX458774:QTX458775 RDT458774:RDT458775 RNP458774:RNP458775 RXL458774:RXL458775 SHH458774:SHH458775 SRD458774:SRD458775 TAZ458774:TAZ458775 TKV458774:TKV458775 TUR458774:TUR458775 UEN458774:UEN458775 UOJ458774:UOJ458775 UYF458774:UYF458775 VIB458774:VIB458775 VRX458774:VRX458775 WBT458774:WBT458775 WLP458774:WLP458775 WVL458774:WVL458775 D524310:D524311 IZ524310:IZ524311 SV524310:SV524311 ACR524310:ACR524311 AMN524310:AMN524311 AWJ524310:AWJ524311 BGF524310:BGF524311 BQB524310:BQB524311 BZX524310:BZX524311 CJT524310:CJT524311 CTP524310:CTP524311 DDL524310:DDL524311 DNH524310:DNH524311 DXD524310:DXD524311 EGZ524310:EGZ524311 EQV524310:EQV524311 FAR524310:FAR524311 FKN524310:FKN524311 FUJ524310:FUJ524311 GEF524310:GEF524311 GOB524310:GOB524311 GXX524310:GXX524311 HHT524310:HHT524311 HRP524310:HRP524311 IBL524310:IBL524311 ILH524310:ILH524311 IVD524310:IVD524311 JEZ524310:JEZ524311 JOV524310:JOV524311 JYR524310:JYR524311 KIN524310:KIN524311 KSJ524310:KSJ524311 LCF524310:LCF524311 LMB524310:LMB524311 LVX524310:LVX524311 MFT524310:MFT524311 MPP524310:MPP524311 MZL524310:MZL524311 NJH524310:NJH524311 NTD524310:NTD524311 OCZ524310:OCZ524311 OMV524310:OMV524311 OWR524310:OWR524311 PGN524310:PGN524311 PQJ524310:PQJ524311 QAF524310:QAF524311 QKB524310:QKB524311 QTX524310:QTX524311 RDT524310:RDT524311 RNP524310:RNP524311 RXL524310:RXL524311 SHH524310:SHH524311 SRD524310:SRD524311 TAZ524310:TAZ524311 TKV524310:TKV524311 TUR524310:TUR524311 UEN524310:UEN524311 UOJ524310:UOJ524311 UYF524310:UYF524311 VIB524310:VIB524311 VRX524310:VRX524311 WBT524310:WBT524311 WLP524310:WLP524311 WVL524310:WVL524311 D589846:D589847 IZ589846:IZ589847 SV589846:SV589847 ACR589846:ACR589847 AMN589846:AMN589847 AWJ589846:AWJ589847 BGF589846:BGF589847 BQB589846:BQB589847 BZX589846:BZX589847 CJT589846:CJT589847 CTP589846:CTP589847 DDL589846:DDL589847 DNH589846:DNH589847 DXD589846:DXD589847 EGZ589846:EGZ589847 EQV589846:EQV589847 FAR589846:FAR589847 FKN589846:FKN589847 FUJ589846:FUJ589847 GEF589846:GEF589847 GOB589846:GOB589847 GXX589846:GXX589847 HHT589846:HHT589847 HRP589846:HRP589847 IBL589846:IBL589847 ILH589846:ILH589847 IVD589846:IVD589847 JEZ589846:JEZ589847 JOV589846:JOV589847 JYR589846:JYR589847 KIN589846:KIN589847 KSJ589846:KSJ589847 LCF589846:LCF589847 LMB589846:LMB589847 LVX589846:LVX589847 MFT589846:MFT589847 MPP589846:MPP589847 MZL589846:MZL589847 NJH589846:NJH589847 NTD589846:NTD589847 OCZ589846:OCZ589847 OMV589846:OMV589847 OWR589846:OWR589847 PGN589846:PGN589847 PQJ589846:PQJ589847 QAF589846:QAF589847 QKB589846:QKB589847 QTX589846:QTX589847 RDT589846:RDT589847 RNP589846:RNP589847 RXL589846:RXL589847 SHH589846:SHH589847 SRD589846:SRD589847 TAZ589846:TAZ589847 TKV589846:TKV589847 TUR589846:TUR589847 UEN589846:UEN589847 UOJ589846:UOJ589847 UYF589846:UYF589847 VIB589846:VIB589847 VRX589846:VRX589847 WBT589846:WBT589847 WLP589846:WLP589847 WVL589846:WVL589847 D655382:D655383 IZ655382:IZ655383 SV655382:SV655383 ACR655382:ACR655383 AMN655382:AMN655383 AWJ655382:AWJ655383 BGF655382:BGF655383 BQB655382:BQB655383 BZX655382:BZX655383 CJT655382:CJT655383 CTP655382:CTP655383 DDL655382:DDL655383 DNH655382:DNH655383 DXD655382:DXD655383 EGZ655382:EGZ655383 EQV655382:EQV655383 FAR655382:FAR655383 FKN655382:FKN655383 FUJ655382:FUJ655383 GEF655382:GEF655383 GOB655382:GOB655383 GXX655382:GXX655383 HHT655382:HHT655383 HRP655382:HRP655383 IBL655382:IBL655383 ILH655382:ILH655383 IVD655382:IVD655383 JEZ655382:JEZ655383 JOV655382:JOV655383 JYR655382:JYR655383 KIN655382:KIN655383 KSJ655382:KSJ655383 LCF655382:LCF655383 LMB655382:LMB655383 LVX655382:LVX655383 MFT655382:MFT655383 MPP655382:MPP655383 MZL655382:MZL655383 NJH655382:NJH655383 NTD655382:NTD655383 OCZ655382:OCZ655383 OMV655382:OMV655383 OWR655382:OWR655383 PGN655382:PGN655383 PQJ655382:PQJ655383 QAF655382:QAF655383 QKB655382:QKB655383 QTX655382:QTX655383 RDT655382:RDT655383 RNP655382:RNP655383 RXL655382:RXL655383 SHH655382:SHH655383 SRD655382:SRD655383 TAZ655382:TAZ655383 TKV655382:TKV655383 TUR655382:TUR655383 UEN655382:UEN655383 UOJ655382:UOJ655383 UYF655382:UYF655383 VIB655382:VIB655383 VRX655382:VRX655383 WBT655382:WBT655383 WLP655382:WLP655383 WVL655382:WVL655383 D720918:D720919 IZ720918:IZ720919 SV720918:SV720919 ACR720918:ACR720919 AMN720918:AMN720919 AWJ720918:AWJ720919 BGF720918:BGF720919 BQB720918:BQB720919 BZX720918:BZX720919 CJT720918:CJT720919 CTP720918:CTP720919 DDL720918:DDL720919 DNH720918:DNH720919 DXD720918:DXD720919 EGZ720918:EGZ720919 EQV720918:EQV720919 FAR720918:FAR720919 FKN720918:FKN720919 FUJ720918:FUJ720919 GEF720918:GEF720919 GOB720918:GOB720919 GXX720918:GXX720919 HHT720918:HHT720919 HRP720918:HRP720919 IBL720918:IBL720919 ILH720918:ILH720919 IVD720918:IVD720919 JEZ720918:JEZ720919 JOV720918:JOV720919 JYR720918:JYR720919 KIN720918:KIN720919 KSJ720918:KSJ720919 LCF720918:LCF720919 LMB720918:LMB720919 LVX720918:LVX720919 MFT720918:MFT720919 MPP720918:MPP720919 MZL720918:MZL720919 NJH720918:NJH720919 NTD720918:NTD720919 OCZ720918:OCZ720919 OMV720918:OMV720919 OWR720918:OWR720919 PGN720918:PGN720919 PQJ720918:PQJ720919 QAF720918:QAF720919 QKB720918:QKB720919 QTX720918:QTX720919 RDT720918:RDT720919 RNP720918:RNP720919 RXL720918:RXL720919 SHH720918:SHH720919 SRD720918:SRD720919 TAZ720918:TAZ720919 TKV720918:TKV720919 TUR720918:TUR720919 UEN720918:UEN720919 UOJ720918:UOJ720919 UYF720918:UYF720919 VIB720918:VIB720919 VRX720918:VRX720919 WBT720918:WBT720919 WLP720918:WLP720919 WVL720918:WVL720919 D786454:D786455 IZ786454:IZ786455 SV786454:SV786455 ACR786454:ACR786455 AMN786454:AMN786455 AWJ786454:AWJ786455 BGF786454:BGF786455 BQB786454:BQB786455 BZX786454:BZX786455 CJT786454:CJT786455 CTP786454:CTP786455 DDL786454:DDL786455 DNH786454:DNH786455 DXD786454:DXD786455 EGZ786454:EGZ786455 EQV786454:EQV786455 FAR786454:FAR786455 FKN786454:FKN786455 FUJ786454:FUJ786455 GEF786454:GEF786455 GOB786454:GOB786455 GXX786454:GXX786455 HHT786454:HHT786455 HRP786454:HRP786455 IBL786454:IBL786455 ILH786454:ILH786455 IVD786454:IVD786455 JEZ786454:JEZ786455 JOV786454:JOV786455 JYR786454:JYR786455 KIN786454:KIN786455 KSJ786454:KSJ786455 LCF786454:LCF786455 LMB786454:LMB786455 LVX786454:LVX786455 MFT786454:MFT786455 MPP786454:MPP786455 MZL786454:MZL786455 NJH786454:NJH786455 NTD786454:NTD786455 OCZ786454:OCZ786455 OMV786454:OMV786455 OWR786454:OWR786455 PGN786454:PGN786455 PQJ786454:PQJ786455 QAF786454:QAF786455 QKB786454:QKB786455 QTX786454:QTX786455 RDT786454:RDT786455 RNP786454:RNP786455 RXL786454:RXL786455 SHH786454:SHH786455 SRD786454:SRD786455 TAZ786454:TAZ786455 TKV786454:TKV786455 TUR786454:TUR786455 UEN786454:UEN786455 UOJ786454:UOJ786455 UYF786454:UYF786455 VIB786454:VIB786455 VRX786454:VRX786455 WBT786454:WBT786455 WLP786454:WLP786455 WVL786454:WVL786455 D851990:D851991 IZ851990:IZ851991 SV851990:SV851991 ACR851990:ACR851991 AMN851990:AMN851991 AWJ851990:AWJ851991 BGF851990:BGF851991 BQB851990:BQB851991 BZX851990:BZX851991 CJT851990:CJT851991 CTP851990:CTP851991 DDL851990:DDL851991 DNH851990:DNH851991 DXD851990:DXD851991 EGZ851990:EGZ851991 EQV851990:EQV851991 FAR851990:FAR851991 FKN851990:FKN851991 FUJ851990:FUJ851991 GEF851990:GEF851991 GOB851990:GOB851991 GXX851990:GXX851991 HHT851990:HHT851991 HRP851990:HRP851991 IBL851990:IBL851991 ILH851990:ILH851991 IVD851990:IVD851991 JEZ851990:JEZ851991 JOV851990:JOV851991 JYR851990:JYR851991 KIN851990:KIN851991 KSJ851990:KSJ851991 LCF851990:LCF851991 LMB851990:LMB851991 LVX851990:LVX851991 MFT851990:MFT851991 MPP851990:MPP851991 MZL851990:MZL851991 NJH851990:NJH851991 NTD851990:NTD851991 OCZ851990:OCZ851991 OMV851990:OMV851991 OWR851990:OWR851991 PGN851990:PGN851991 PQJ851990:PQJ851991 QAF851990:QAF851991 QKB851990:QKB851991 QTX851990:QTX851991 RDT851990:RDT851991 RNP851990:RNP851991 RXL851990:RXL851991 SHH851990:SHH851991 SRD851990:SRD851991 TAZ851990:TAZ851991 TKV851990:TKV851991 TUR851990:TUR851991 UEN851990:UEN851991 UOJ851990:UOJ851991 UYF851990:UYF851991 VIB851990:VIB851991 VRX851990:VRX851991 WBT851990:WBT851991 WLP851990:WLP851991 WVL851990:WVL851991 D917526:D917527 IZ917526:IZ917527 SV917526:SV917527 ACR917526:ACR917527 AMN917526:AMN917527 AWJ917526:AWJ917527 BGF917526:BGF917527 BQB917526:BQB917527 BZX917526:BZX917527 CJT917526:CJT917527 CTP917526:CTP917527 DDL917526:DDL917527 DNH917526:DNH917527 DXD917526:DXD917527 EGZ917526:EGZ917527 EQV917526:EQV917527 FAR917526:FAR917527 FKN917526:FKN917527 FUJ917526:FUJ917527 GEF917526:GEF917527 GOB917526:GOB917527 GXX917526:GXX917527 HHT917526:HHT917527 HRP917526:HRP917527 IBL917526:IBL917527 ILH917526:ILH917527 IVD917526:IVD917527 JEZ917526:JEZ917527 JOV917526:JOV917527 JYR917526:JYR917527 KIN917526:KIN917527 KSJ917526:KSJ917527 LCF917526:LCF917527 LMB917526:LMB917527 LVX917526:LVX917527 MFT917526:MFT917527 MPP917526:MPP917527 MZL917526:MZL917527 NJH917526:NJH917527 NTD917526:NTD917527 OCZ917526:OCZ917527 OMV917526:OMV917527 OWR917526:OWR917527 PGN917526:PGN917527 PQJ917526:PQJ917527 QAF917526:QAF917527 QKB917526:QKB917527 QTX917526:QTX917527 RDT917526:RDT917527 RNP917526:RNP917527 RXL917526:RXL917527 SHH917526:SHH917527 SRD917526:SRD917527 TAZ917526:TAZ917527 TKV917526:TKV917527 TUR917526:TUR917527 UEN917526:UEN917527 UOJ917526:UOJ917527 UYF917526:UYF917527 VIB917526:VIB917527 VRX917526:VRX917527 WBT917526:WBT917527 WLP917526:WLP917527 WVL917526:WVL917527 D983062:D983063 IZ983062:IZ983063 SV983062:SV983063 ACR983062:ACR983063 AMN983062:AMN983063 AWJ983062:AWJ983063 BGF983062:BGF983063 BQB983062:BQB983063 BZX983062:BZX983063 CJT983062:CJT983063 CTP983062:CTP983063 DDL983062:DDL983063 DNH983062:DNH983063 DXD983062:DXD983063 EGZ983062:EGZ983063 EQV983062:EQV983063 FAR983062:FAR983063 FKN983062:FKN983063 FUJ983062:FUJ983063 GEF983062:GEF983063 GOB983062:GOB983063 GXX983062:GXX983063 HHT983062:HHT983063 HRP983062:HRP983063 IBL983062:IBL983063 ILH983062:ILH983063 IVD983062:IVD983063 JEZ983062:JEZ983063 JOV983062:JOV983063 JYR983062:JYR983063 KIN983062:KIN983063 KSJ983062:KSJ983063 LCF983062:LCF983063 LMB983062:LMB983063 LVX983062:LVX983063 MFT983062:MFT983063 MPP983062:MPP983063 MZL983062:MZL983063 NJH983062:NJH983063 NTD983062:NTD983063 OCZ983062:OCZ983063 OMV983062:OMV983063 OWR983062:OWR983063 PGN983062:PGN983063 PQJ983062:PQJ983063 QAF983062:QAF983063 QKB983062:QKB983063 QTX983062:QTX983063 RDT983062:RDT983063 RNP983062:RNP983063 RXL983062:RXL983063 SHH983062:SHH983063 SRD983062:SRD983063 TAZ983062:TAZ983063 TKV983062:TKV983063 TUR983062:TUR983063 UEN983062:UEN983063 UOJ983062:UOJ983063 UYF983062:UYF983063 VIB983062:VIB983063 VRX983062:VRX983063 WBT983062:WBT983063 WLP983062:WLP983063 WVL983062:WVL983063 I2 I65556 I131092 I196628 I262164 I327700 I393236 I458772 I524308 I589844 I655380 I720916 I786452 I851988 I917524 I983060 I4:I5 I65558:I65559 I131094:I131095 I196630:I196631 I262166:I262167 I327702:I327703 I393238:I393239 I458774:I458775 I524310:I524311 I589846:I589847 I655382:I655383 I720918:I720919 I786454:I786455 I851990:I851991 I917526:I917527 I983062:I983063 K4:K5 K65558:K65559 K131094:K131095 K196630:K196631 K262166:K262167 K327702:K327703 K393238:K393239 K458774:K458775 K524310:K524311 K589846:K589847 K655382:K655383 K720918:K720919 K786454:K786455 K851990:K851991 K917526:K917527 K983062:K983063" xr:uid="{D42A5D46-6153-4E78-885D-D6397263DBF8}"/>
    <dataValidation imeMode="off" operator="lessThanOrEqual" allowBlank="1" showInputMessage="1" showErrorMessage="1" errorTitle="录入有误" error="1.请按照格式录入_x000a_2.报价日期需要早于活动日期" promptTitle="请录入日期" prompt="格式如: 2010-7-1" sqref="D3:G3 IZ3:JC3 SV3:SY3 ACR3:ACU3 AMN3:AMQ3 AWJ3:AWM3 BGF3:BGI3 BQB3:BQE3 BZX3:CAA3 CJT3:CJW3 CTP3:CTS3 DDL3:DDO3 DNH3:DNK3 DXD3:DXG3 EGZ3:EHC3 EQV3:EQY3 FAR3:FAU3 FKN3:FKQ3 FUJ3:FUM3 GEF3:GEI3 GOB3:GOE3 GXX3:GYA3 HHT3:HHW3 HRP3:HRS3 IBL3:IBO3 ILH3:ILK3 IVD3:IVG3 JEZ3:JFC3 JOV3:JOY3 JYR3:JYU3 KIN3:KIQ3 KSJ3:KSM3 LCF3:LCI3 LMB3:LME3 LVX3:LWA3 MFT3:MFW3 MPP3:MPS3 MZL3:MZO3 NJH3:NJK3 NTD3:NTG3 OCZ3:ODC3 OMV3:OMY3 OWR3:OWU3 PGN3:PGQ3 PQJ3:PQM3 QAF3:QAI3 QKB3:QKE3 QTX3:QUA3 RDT3:RDW3 RNP3:RNS3 RXL3:RXO3 SHH3:SHK3 SRD3:SRG3 TAZ3:TBC3 TKV3:TKY3 TUR3:TUU3 UEN3:UEQ3 UOJ3:UOM3 UYF3:UYI3 VIB3:VIE3 VRX3:VSA3 WBT3:WBW3 WLP3:WLS3 WVL3:WVO3 D65557:G65557 IZ65557:JC65557 SV65557:SY65557 ACR65557:ACU65557 AMN65557:AMQ65557 AWJ65557:AWM65557 BGF65557:BGI65557 BQB65557:BQE65557 BZX65557:CAA65557 CJT65557:CJW65557 CTP65557:CTS65557 DDL65557:DDO65557 DNH65557:DNK65557 DXD65557:DXG65557 EGZ65557:EHC65557 EQV65557:EQY65557 FAR65557:FAU65557 FKN65557:FKQ65557 FUJ65557:FUM65557 GEF65557:GEI65557 GOB65557:GOE65557 GXX65557:GYA65557 HHT65557:HHW65557 HRP65557:HRS65557 IBL65557:IBO65557 ILH65557:ILK65557 IVD65557:IVG65557 JEZ65557:JFC65557 JOV65557:JOY65557 JYR65557:JYU65557 KIN65557:KIQ65557 KSJ65557:KSM65557 LCF65557:LCI65557 LMB65557:LME65557 LVX65557:LWA65557 MFT65557:MFW65557 MPP65557:MPS65557 MZL65557:MZO65557 NJH65557:NJK65557 NTD65557:NTG65557 OCZ65557:ODC65557 OMV65557:OMY65557 OWR65557:OWU65557 PGN65557:PGQ65557 PQJ65557:PQM65557 QAF65557:QAI65557 QKB65557:QKE65557 QTX65557:QUA65557 RDT65557:RDW65557 RNP65557:RNS65557 RXL65557:RXO65557 SHH65557:SHK65557 SRD65557:SRG65557 TAZ65557:TBC65557 TKV65557:TKY65557 TUR65557:TUU65557 UEN65557:UEQ65557 UOJ65557:UOM65557 UYF65557:UYI65557 VIB65557:VIE65557 VRX65557:VSA65557 WBT65557:WBW65557 WLP65557:WLS65557 WVL65557:WVO65557 D131093:G131093 IZ131093:JC131093 SV131093:SY131093 ACR131093:ACU131093 AMN131093:AMQ131093 AWJ131093:AWM131093 BGF131093:BGI131093 BQB131093:BQE131093 BZX131093:CAA131093 CJT131093:CJW131093 CTP131093:CTS131093 DDL131093:DDO131093 DNH131093:DNK131093 DXD131093:DXG131093 EGZ131093:EHC131093 EQV131093:EQY131093 FAR131093:FAU131093 FKN131093:FKQ131093 FUJ131093:FUM131093 GEF131093:GEI131093 GOB131093:GOE131093 GXX131093:GYA131093 HHT131093:HHW131093 HRP131093:HRS131093 IBL131093:IBO131093 ILH131093:ILK131093 IVD131093:IVG131093 JEZ131093:JFC131093 JOV131093:JOY131093 JYR131093:JYU131093 KIN131093:KIQ131093 KSJ131093:KSM131093 LCF131093:LCI131093 LMB131093:LME131093 LVX131093:LWA131093 MFT131093:MFW131093 MPP131093:MPS131093 MZL131093:MZO131093 NJH131093:NJK131093 NTD131093:NTG131093 OCZ131093:ODC131093 OMV131093:OMY131093 OWR131093:OWU131093 PGN131093:PGQ131093 PQJ131093:PQM131093 QAF131093:QAI131093 QKB131093:QKE131093 QTX131093:QUA131093 RDT131093:RDW131093 RNP131093:RNS131093 RXL131093:RXO131093 SHH131093:SHK131093 SRD131093:SRG131093 TAZ131093:TBC131093 TKV131093:TKY131093 TUR131093:TUU131093 UEN131093:UEQ131093 UOJ131093:UOM131093 UYF131093:UYI131093 VIB131093:VIE131093 VRX131093:VSA131093 WBT131093:WBW131093 WLP131093:WLS131093 WVL131093:WVO131093 D196629:G196629 IZ196629:JC196629 SV196629:SY196629 ACR196629:ACU196629 AMN196629:AMQ196629 AWJ196629:AWM196629 BGF196629:BGI196629 BQB196629:BQE196629 BZX196629:CAA196629 CJT196629:CJW196629 CTP196629:CTS196629 DDL196629:DDO196629 DNH196629:DNK196629 DXD196629:DXG196629 EGZ196629:EHC196629 EQV196629:EQY196629 FAR196629:FAU196629 FKN196629:FKQ196629 FUJ196629:FUM196629 GEF196629:GEI196629 GOB196629:GOE196629 GXX196629:GYA196629 HHT196629:HHW196629 HRP196629:HRS196629 IBL196629:IBO196629 ILH196629:ILK196629 IVD196629:IVG196629 JEZ196629:JFC196629 JOV196629:JOY196629 JYR196629:JYU196629 KIN196629:KIQ196629 KSJ196629:KSM196629 LCF196629:LCI196629 LMB196629:LME196629 LVX196629:LWA196629 MFT196629:MFW196629 MPP196629:MPS196629 MZL196629:MZO196629 NJH196629:NJK196629 NTD196629:NTG196629 OCZ196629:ODC196629 OMV196629:OMY196629 OWR196629:OWU196629 PGN196629:PGQ196629 PQJ196629:PQM196629 QAF196629:QAI196629 QKB196629:QKE196629 QTX196629:QUA196629 RDT196629:RDW196629 RNP196629:RNS196629 RXL196629:RXO196629 SHH196629:SHK196629 SRD196629:SRG196629 TAZ196629:TBC196629 TKV196629:TKY196629 TUR196629:TUU196629 UEN196629:UEQ196629 UOJ196629:UOM196629 UYF196629:UYI196629 VIB196629:VIE196629 VRX196629:VSA196629 WBT196629:WBW196629 WLP196629:WLS196629 WVL196629:WVO196629 D262165:G262165 IZ262165:JC262165 SV262165:SY262165 ACR262165:ACU262165 AMN262165:AMQ262165 AWJ262165:AWM262165 BGF262165:BGI262165 BQB262165:BQE262165 BZX262165:CAA262165 CJT262165:CJW262165 CTP262165:CTS262165 DDL262165:DDO262165 DNH262165:DNK262165 DXD262165:DXG262165 EGZ262165:EHC262165 EQV262165:EQY262165 FAR262165:FAU262165 FKN262165:FKQ262165 FUJ262165:FUM262165 GEF262165:GEI262165 GOB262165:GOE262165 GXX262165:GYA262165 HHT262165:HHW262165 HRP262165:HRS262165 IBL262165:IBO262165 ILH262165:ILK262165 IVD262165:IVG262165 JEZ262165:JFC262165 JOV262165:JOY262165 JYR262165:JYU262165 KIN262165:KIQ262165 KSJ262165:KSM262165 LCF262165:LCI262165 LMB262165:LME262165 LVX262165:LWA262165 MFT262165:MFW262165 MPP262165:MPS262165 MZL262165:MZO262165 NJH262165:NJK262165 NTD262165:NTG262165 OCZ262165:ODC262165 OMV262165:OMY262165 OWR262165:OWU262165 PGN262165:PGQ262165 PQJ262165:PQM262165 QAF262165:QAI262165 QKB262165:QKE262165 QTX262165:QUA262165 RDT262165:RDW262165 RNP262165:RNS262165 RXL262165:RXO262165 SHH262165:SHK262165 SRD262165:SRG262165 TAZ262165:TBC262165 TKV262165:TKY262165 TUR262165:TUU262165 UEN262165:UEQ262165 UOJ262165:UOM262165 UYF262165:UYI262165 VIB262165:VIE262165 VRX262165:VSA262165 WBT262165:WBW262165 WLP262165:WLS262165 WVL262165:WVO262165 D327701:G327701 IZ327701:JC327701 SV327701:SY327701 ACR327701:ACU327701 AMN327701:AMQ327701 AWJ327701:AWM327701 BGF327701:BGI327701 BQB327701:BQE327701 BZX327701:CAA327701 CJT327701:CJW327701 CTP327701:CTS327701 DDL327701:DDO327701 DNH327701:DNK327701 DXD327701:DXG327701 EGZ327701:EHC327701 EQV327701:EQY327701 FAR327701:FAU327701 FKN327701:FKQ327701 FUJ327701:FUM327701 GEF327701:GEI327701 GOB327701:GOE327701 GXX327701:GYA327701 HHT327701:HHW327701 HRP327701:HRS327701 IBL327701:IBO327701 ILH327701:ILK327701 IVD327701:IVG327701 JEZ327701:JFC327701 JOV327701:JOY327701 JYR327701:JYU327701 KIN327701:KIQ327701 KSJ327701:KSM327701 LCF327701:LCI327701 LMB327701:LME327701 LVX327701:LWA327701 MFT327701:MFW327701 MPP327701:MPS327701 MZL327701:MZO327701 NJH327701:NJK327701 NTD327701:NTG327701 OCZ327701:ODC327701 OMV327701:OMY327701 OWR327701:OWU327701 PGN327701:PGQ327701 PQJ327701:PQM327701 QAF327701:QAI327701 QKB327701:QKE327701 QTX327701:QUA327701 RDT327701:RDW327701 RNP327701:RNS327701 RXL327701:RXO327701 SHH327701:SHK327701 SRD327701:SRG327701 TAZ327701:TBC327701 TKV327701:TKY327701 TUR327701:TUU327701 UEN327701:UEQ327701 UOJ327701:UOM327701 UYF327701:UYI327701 VIB327701:VIE327701 VRX327701:VSA327701 WBT327701:WBW327701 WLP327701:WLS327701 WVL327701:WVO327701 D393237:G393237 IZ393237:JC393237 SV393237:SY393237 ACR393237:ACU393237 AMN393237:AMQ393237 AWJ393237:AWM393237 BGF393237:BGI393237 BQB393237:BQE393237 BZX393237:CAA393237 CJT393237:CJW393237 CTP393237:CTS393237 DDL393237:DDO393237 DNH393237:DNK393237 DXD393237:DXG393237 EGZ393237:EHC393237 EQV393237:EQY393237 FAR393237:FAU393237 FKN393237:FKQ393237 FUJ393237:FUM393237 GEF393237:GEI393237 GOB393237:GOE393237 GXX393237:GYA393237 HHT393237:HHW393237 HRP393237:HRS393237 IBL393237:IBO393237 ILH393237:ILK393237 IVD393237:IVG393237 JEZ393237:JFC393237 JOV393237:JOY393237 JYR393237:JYU393237 KIN393237:KIQ393237 KSJ393237:KSM393237 LCF393237:LCI393237 LMB393237:LME393237 LVX393237:LWA393237 MFT393237:MFW393237 MPP393237:MPS393237 MZL393237:MZO393237 NJH393237:NJK393237 NTD393237:NTG393237 OCZ393237:ODC393237 OMV393237:OMY393237 OWR393237:OWU393237 PGN393237:PGQ393237 PQJ393237:PQM393237 QAF393237:QAI393237 QKB393237:QKE393237 QTX393237:QUA393237 RDT393237:RDW393237 RNP393237:RNS393237 RXL393237:RXO393237 SHH393237:SHK393237 SRD393237:SRG393237 TAZ393237:TBC393237 TKV393237:TKY393237 TUR393237:TUU393237 UEN393237:UEQ393237 UOJ393237:UOM393237 UYF393237:UYI393237 VIB393237:VIE393237 VRX393237:VSA393237 WBT393237:WBW393237 WLP393237:WLS393237 WVL393237:WVO393237 D458773:G458773 IZ458773:JC458773 SV458773:SY458773 ACR458773:ACU458773 AMN458773:AMQ458773 AWJ458773:AWM458773 BGF458773:BGI458773 BQB458773:BQE458773 BZX458773:CAA458773 CJT458773:CJW458773 CTP458773:CTS458773 DDL458773:DDO458773 DNH458773:DNK458773 DXD458773:DXG458773 EGZ458773:EHC458773 EQV458773:EQY458773 FAR458773:FAU458773 FKN458773:FKQ458773 FUJ458773:FUM458773 GEF458773:GEI458773 GOB458773:GOE458773 GXX458773:GYA458773 HHT458773:HHW458773 HRP458773:HRS458773 IBL458773:IBO458773 ILH458773:ILK458773 IVD458773:IVG458773 JEZ458773:JFC458773 JOV458773:JOY458773 JYR458773:JYU458773 KIN458773:KIQ458773 KSJ458773:KSM458773 LCF458773:LCI458773 LMB458773:LME458773 LVX458773:LWA458773 MFT458773:MFW458773 MPP458773:MPS458773 MZL458773:MZO458773 NJH458773:NJK458773 NTD458773:NTG458773 OCZ458773:ODC458773 OMV458773:OMY458773 OWR458773:OWU458773 PGN458773:PGQ458773 PQJ458773:PQM458773 QAF458773:QAI458773 QKB458773:QKE458773 QTX458773:QUA458773 RDT458773:RDW458773 RNP458773:RNS458773 RXL458773:RXO458773 SHH458773:SHK458773 SRD458773:SRG458773 TAZ458773:TBC458773 TKV458773:TKY458773 TUR458773:TUU458773 UEN458773:UEQ458773 UOJ458773:UOM458773 UYF458773:UYI458773 VIB458773:VIE458773 VRX458773:VSA458773 WBT458773:WBW458773 WLP458773:WLS458773 WVL458773:WVO458773 D524309:G524309 IZ524309:JC524309 SV524309:SY524309 ACR524309:ACU524309 AMN524309:AMQ524309 AWJ524309:AWM524309 BGF524309:BGI524309 BQB524309:BQE524309 BZX524309:CAA524309 CJT524309:CJW524309 CTP524309:CTS524309 DDL524309:DDO524309 DNH524309:DNK524309 DXD524309:DXG524309 EGZ524309:EHC524309 EQV524309:EQY524309 FAR524309:FAU524309 FKN524309:FKQ524309 FUJ524309:FUM524309 GEF524309:GEI524309 GOB524309:GOE524309 GXX524309:GYA524309 HHT524309:HHW524309 HRP524309:HRS524309 IBL524309:IBO524309 ILH524309:ILK524309 IVD524309:IVG524309 JEZ524309:JFC524309 JOV524309:JOY524309 JYR524309:JYU524309 KIN524309:KIQ524309 KSJ524309:KSM524309 LCF524309:LCI524309 LMB524309:LME524309 LVX524309:LWA524309 MFT524309:MFW524309 MPP524309:MPS524309 MZL524309:MZO524309 NJH524309:NJK524309 NTD524309:NTG524309 OCZ524309:ODC524309 OMV524309:OMY524309 OWR524309:OWU524309 PGN524309:PGQ524309 PQJ524309:PQM524309 QAF524309:QAI524309 QKB524309:QKE524309 QTX524309:QUA524309 RDT524309:RDW524309 RNP524309:RNS524309 RXL524309:RXO524309 SHH524309:SHK524309 SRD524309:SRG524309 TAZ524309:TBC524309 TKV524309:TKY524309 TUR524309:TUU524309 UEN524309:UEQ524309 UOJ524309:UOM524309 UYF524309:UYI524309 VIB524309:VIE524309 VRX524309:VSA524309 WBT524309:WBW524309 WLP524309:WLS524309 WVL524309:WVO524309 D589845:G589845 IZ589845:JC589845 SV589845:SY589845 ACR589845:ACU589845 AMN589845:AMQ589845 AWJ589845:AWM589845 BGF589845:BGI589845 BQB589845:BQE589845 BZX589845:CAA589845 CJT589845:CJW589845 CTP589845:CTS589845 DDL589845:DDO589845 DNH589845:DNK589845 DXD589845:DXG589845 EGZ589845:EHC589845 EQV589845:EQY589845 FAR589845:FAU589845 FKN589845:FKQ589845 FUJ589845:FUM589845 GEF589845:GEI589845 GOB589845:GOE589845 GXX589845:GYA589845 HHT589845:HHW589845 HRP589845:HRS589845 IBL589845:IBO589845 ILH589845:ILK589845 IVD589845:IVG589845 JEZ589845:JFC589845 JOV589845:JOY589845 JYR589845:JYU589845 KIN589845:KIQ589845 KSJ589845:KSM589845 LCF589845:LCI589845 LMB589845:LME589845 LVX589845:LWA589845 MFT589845:MFW589845 MPP589845:MPS589845 MZL589845:MZO589845 NJH589845:NJK589845 NTD589845:NTG589845 OCZ589845:ODC589845 OMV589845:OMY589845 OWR589845:OWU589845 PGN589845:PGQ589845 PQJ589845:PQM589845 QAF589845:QAI589845 QKB589845:QKE589845 QTX589845:QUA589845 RDT589845:RDW589845 RNP589845:RNS589845 RXL589845:RXO589845 SHH589845:SHK589845 SRD589845:SRG589845 TAZ589845:TBC589845 TKV589845:TKY589845 TUR589845:TUU589845 UEN589845:UEQ589845 UOJ589845:UOM589845 UYF589845:UYI589845 VIB589845:VIE589845 VRX589845:VSA589845 WBT589845:WBW589845 WLP589845:WLS589845 WVL589845:WVO589845 D655381:G655381 IZ655381:JC655381 SV655381:SY655381 ACR655381:ACU655381 AMN655381:AMQ655381 AWJ655381:AWM655381 BGF655381:BGI655381 BQB655381:BQE655381 BZX655381:CAA655381 CJT655381:CJW655381 CTP655381:CTS655381 DDL655381:DDO655381 DNH655381:DNK655381 DXD655381:DXG655381 EGZ655381:EHC655381 EQV655381:EQY655381 FAR655381:FAU655381 FKN655381:FKQ655381 FUJ655381:FUM655381 GEF655381:GEI655381 GOB655381:GOE655381 GXX655381:GYA655381 HHT655381:HHW655381 HRP655381:HRS655381 IBL655381:IBO655381 ILH655381:ILK655381 IVD655381:IVG655381 JEZ655381:JFC655381 JOV655381:JOY655381 JYR655381:JYU655381 KIN655381:KIQ655381 KSJ655381:KSM655381 LCF655381:LCI655381 LMB655381:LME655381 LVX655381:LWA655381 MFT655381:MFW655381 MPP655381:MPS655381 MZL655381:MZO655381 NJH655381:NJK655381 NTD655381:NTG655381 OCZ655381:ODC655381 OMV655381:OMY655381 OWR655381:OWU655381 PGN655381:PGQ655381 PQJ655381:PQM655381 QAF655381:QAI655381 QKB655381:QKE655381 QTX655381:QUA655381 RDT655381:RDW655381 RNP655381:RNS655381 RXL655381:RXO655381 SHH655381:SHK655381 SRD655381:SRG655381 TAZ655381:TBC655381 TKV655381:TKY655381 TUR655381:TUU655381 UEN655381:UEQ655381 UOJ655381:UOM655381 UYF655381:UYI655381 VIB655381:VIE655381 VRX655381:VSA655381 WBT655381:WBW655381 WLP655381:WLS655381 WVL655381:WVO655381 D720917:G720917 IZ720917:JC720917 SV720917:SY720917 ACR720917:ACU720917 AMN720917:AMQ720917 AWJ720917:AWM720917 BGF720917:BGI720917 BQB720917:BQE720917 BZX720917:CAA720917 CJT720917:CJW720917 CTP720917:CTS720917 DDL720917:DDO720917 DNH720917:DNK720917 DXD720917:DXG720917 EGZ720917:EHC720917 EQV720917:EQY720917 FAR720917:FAU720917 FKN720917:FKQ720917 FUJ720917:FUM720917 GEF720917:GEI720917 GOB720917:GOE720917 GXX720917:GYA720917 HHT720917:HHW720917 HRP720917:HRS720917 IBL720917:IBO720917 ILH720917:ILK720917 IVD720917:IVG720917 JEZ720917:JFC720917 JOV720917:JOY720917 JYR720917:JYU720917 KIN720917:KIQ720917 KSJ720917:KSM720917 LCF720917:LCI720917 LMB720917:LME720917 LVX720917:LWA720917 MFT720917:MFW720917 MPP720917:MPS720917 MZL720917:MZO720917 NJH720917:NJK720917 NTD720917:NTG720917 OCZ720917:ODC720917 OMV720917:OMY720917 OWR720917:OWU720917 PGN720917:PGQ720917 PQJ720917:PQM720917 QAF720917:QAI720917 QKB720917:QKE720917 QTX720917:QUA720917 RDT720917:RDW720917 RNP720917:RNS720917 RXL720917:RXO720917 SHH720917:SHK720917 SRD720917:SRG720917 TAZ720917:TBC720917 TKV720917:TKY720917 TUR720917:TUU720917 UEN720917:UEQ720917 UOJ720917:UOM720917 UYF720917:UYI720917 VIB720917:VIE720917 VRX720917:VSA720917 WBT720917:WBW720917 WLP720917:WLS720917 WVL720917:WVO720917 D786453:G786453 IZ786453:JC786453 SV786453:SY786453 ACR786453:ACU786453 AMN786453:AMQ786453 AWJ786453:AWM786453 BGF786453:BGI786453 BQB786453:BQE786453 BZX786453:CAA786453 CJT786453:CJW786453 CTP786453:CTS786453 DDL786453:DDO786453 DNH786453:DNK786453 DXD786453:DXG786453 EGZ786453:EHC786453 EQV786453:EQY786453 FAR786453:FAU786453 FKN786453:FKQ786453 FUJ786453:FUM786453 GEF786453:GEI786453 GOB786453:GOE786453 GXX786453:GYA786453 HHT786453:HHW786453 HRP786453:HRS786453 IBL786453:IBO786453 ILH786453:ILK786453 IVD786453:IVG786453 JEZ786453:JFC786453 JOV786453:JOY786453 JYR786453:JYU786453 KIN786453:KIQ786453 KSJ786453:KSM786453 LCF786453:LCI786453 LMB786453:LME786453 LVX786453:LWA786453 MFT786453:MFW786453 MPP786453:MPS786453 MZL786453:MZO786453 NJH786453:NJK786453 NTD786453:NTG786453 OCZ786453:ODC786453 OMV786453:OMY786453 OWR786453:OWU786453 PGN786453:PGQ786453 PQJ786453:PQM786453 QAF786453:QAI786453 QKB786453:QKE786453 QTX786453:QUA786453 RDT786453:RDW786453 RNP786453:RNS786453 RXL786453:RXO786453 SHH786453:SHK786453 SRD786453:SRG786453 TAZ786453:TBC786453 TKV786453:TKY786453 TUR786453:TUU786453 UEN786453:UEQ786453 UOJ786453:UOM786453 UYF786453:UYI786453 VIB786453:VIE786453 VRX786453:VSA786453 WBT786453:WBW786453 WLP786453:WLS786453 WVL786453:WVO786453 D851989:G851989 IZ851989:JC851989 SV851989:SY851989 ACR851989:ACU851989 AMN851989:AMQ851989 AWJ851989:AWM851989 BGF851989:BGI851989 BQB851989:BQE851989 BZX851989:CAA851989 CJT851989:CJW851989 CTP851989:CTS851989 DDL851989:DDO851989 DNH851989:DNK851989 DXD851989:DXG851989 EGZ851989:EHC851989 EQV851989:EQY851989 FAR851989:FAU851989 FKN851989:FKQ851989 FUJ851989:FUM851989 GEF851989:GEI851989 GOB851989:GOE851989 GXX851989:GYA851989 HHT851989:HHW851989 HRP851989:HRS851989 IBL851989:IBO851989 ILH851989:ILK851989 IVD851989:IVG851989 JEZ851989:JFC851989 JOV851989:JOY851989 JYR851989:JYU851989 KIN851989:KIQ851989 KSJ851989:KSM851989 LCF851989:LCI851989 LMB851989:LME851989 LVX851989:LWA851989 MFT851989:MFW851989 MPP851989:MPS851989 MZL851989:MZO851989 NJH851989:NJK851989 NTD851989:NTG851989 OCZ851989:ODC851989 OMV851989:OMY851989 OWR851989:OWU851989 PGN851989:PGQ851989 PQJ851989:PQM851989 QAF851989:QAI851989 QKB851989:QKE851989 QTX851989:QUA851989 RDT851989:RDW851989 RNP851989:RNS851989 RXL851989:RXO851989 SHH851989:SHK851989 SRD851989:SRG851989 TAZ851989:TBC851989 TKV851989:TKY851989 TUR851989:TUU851989 UEN851989:UEQ851989 UOJ851989:UOM851989 UYF851989:UYI851989 VIB851989:VIE851989 VRX851989:VSA851989 WBT851989:WBW851989 WLP851989:WLS851989 WVL851989:WVO851989 D917525:G917525 IZ917525:JC917525 SV917525:SY917525 ACR917525:ACU917525 AMN917525:AMQ917525 AWJ917525:AWM917525 BGF917525:BGI917525 BQB917525:BQE917525 BZX917525:CAA917525 CJT917525:CJW917525 CTP917525:CTS917525 DDL917525:DDO917525 DNH917525:DNK917525 DXD917525:DXG917525 EGZ917525:EHC917525 EQV917525:EQY917525 FAR917525:FAU917525 FKN917525:FKQ917525 FUJ917525:FUM917525 GEF917525:GEI917525 GOB917525:GOE917525 GXX917525:GYA917525 HHT917525:HHW917525 HRP917525:HRS917525 IBL917525:IBO917525 ILH917525:ILK917525 IVD917525:IVG917525 JEZ917525:JFC917525 JOV917525:JOY917525 JYR917525:JYU917525 KIN917525:KIQ917525 KSJ917525:KSM917525 LCF917525:LCI917525 LMB917525:LME917525 LVX917525:LWA917525 MFT917525:MFW917525 MPP917525:MPS917525 MZL917525:MZO917525 NJH917525:NJK917525 NTD917525:NTG917525 OCZ917525:ODC917525 OMV917525:OMY917525 OWR917525:OWU917525 PGN917525:PGQ917525 PQJ917525:PQM917525 QAF917525:QAI917525 QKB917525:QKE917525 QTX917525:QUA917525 RDT917525:RDW917525 RNP917525:RNS917525 RXL917525:RXO917525 SHH917525:SHK917525 SRD917525:SRG917525 TAZ917525:TBC917525 TKV917525:TKY917525 TUR917525:TUU917525 UEN917525:UEQ917525 UOJ917525:UOM917525 UYF917525:UYI917525 VIB917525:VIE917525 VRX917525:VSA917525 WBT917525:WBW917525 WLP917525:WLS917525 WVL917525:WVO917525 D983061:G983061 IZ983061:JC983061 SV983061:SY983061 ACR983061:ACU983061 AMN983061:AMQ983061 AWJ983061:AWM983061 BGF983061:BGI983061 BQB983061:BQE983061 BZX983061:CAA983061 CJT983061:CJW983061 CTP983061:CTS983061 DDL983061:DDO983061 DNH983061:DNK983061 DXD983061:DXG983061 EGZ983061:EHC983061 EQV983061:EQY983061 FAR983061:FAU983061 FKN983061:FKQ983061 FUJ983061:FUM983061 GEF983061:GEI983061 GOB983061:GOE983061 GXX983061:GYA983061 HHT983061:HHW983061 HRP983061:HRS983061 IBL983061:IBO983061 ILH983061:ILK983061 IVD983061:IVG983061 JEZ983061:JFC983061 JOV983061:JOY983061 JYR983061:JYU983061 KIN983061:KIQ983061 KSJ983061:KSM983061 LCF983061:LCI983061 LMB983061:LME983061 LVX983061:LWA983061 MFT983061:MFW983061 MPP983061:MPS983061 MZL983061:MZO983061 NJH983061:NJK983061 NTD983061:NTG983061 OCZ983061:ODC983061 OMV983061:OMY983061 OWR983061:OWU983061 PGN983061:PGQ983061 PQJ983061:PQM983061 QAF983061:QAI983061 QKB983061:QKE983061 QTX983061:QUA983061 RDT983061:RDW983061 RNP983061:RNS983061 RXL983061:RXO983061 SHH983061:SHK983061 SRD983061:SRG983061 TAZ983061:TBC983061 TKV983061:TKY983061 TUR983061:TUU983061 UEN983061:UEQ983061 UOJ983061:UOM983061 UYF983061:UYI983061 VIB983061:VIE983061 VRX983061:VSA983061 WBT983061:WBW983061 WLP983061:WLS983061 WVL983061:WVO983061 K3:N3 K65557:N65557 K131093:N131093 K196629:N196629 K262165:N262165 K327701:N327701 K393237:N393237 K458773:N458773 K524309:N524309 K589845:N589845 K655381:N655381 K720917:N720917 K786453:N786453 K851989:N851989 K917525:N917525 K983061:N983061" xr:uid="{A7EAF606-E9A5-4FB5-8B68-CE739591F7BE}"/>
    <dataValidation allowBlank="1" showInputMessage="1" showErrorMessage="1" promptTitle="不需要录入" prompt="_x000a_表格自动运算"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I7 I65561 I131097 I196633 I262169 I327705 I393241 I458777 I524313 I589849 I655385 I720921 I786457 I851993 I917529 I983065" xr:uid="{D81A0206-97B2-4322-9A99-2E75958806BD}"/>
    <dataValidation allowBlank="1" showInputMessage="1" showErrorMessage="1" promptTitle="The labor cost in setup 搭建劳工成本" prompt="_x000a_All labor costs in setup should be input into agency fee (Jonior/Advance Skilled Workers)_x000a__x000a_搭建中的劳工成本应计入服务费用(初级/高级技工费用)" sqref="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81 IW65581 SS65581 ACO65581 AMK65581 AWG65581 BGC65581 BPY65581 BZU65581 CJQ65581 CTM65581 DDI65581 DNE65581 DXA65581 EGW65581 EQS65581 FAO65581 FKK65581 FUG65581 GEC65581 GNY65581 GXU65581 HHQ65581 HRM65581 IBI65581 ILE65581 IVA65581 JEW65581 JOS65581 JYO65581 KIK65581 KSG65581 LCC65581 LLY65581 LVU65581 MFQ65581 MPM65581 MZI65581 NJE65581 NTA65581 OCW65581 OMS65581 OWO65581 PGK65581 PQG65581 QAC65581 QJY65581 QTU65581 RDQ65581 RNM65581 RXI65581 SHE65581 SRA65581 TAW65581 TKS65581 TUO65581 UEK65581 UOG65581 UYC65581 VHY65581 VRU65581 WBQ65581 WLM65581 WVI65581 A131117 IW131117 SS131117 ACO131117 AMK131117 AWG131117 BGC131117 BPY131117 BZU131117 CJQ131117 CTM131117 DDI131117 DNE131117 DXA131117 EGW131117 EQS131117 FAO131117 FKK131117 FUG131117 GEC131117 GNY131117 GXU131117 HHQ131117 HRM131117 IBI131117 ILE131117 IVA131117 JEW131117 JOS131117 JYO131117 KIK131117 KSG131117 LCC131117 LLY131117 LVU131117 MFQ131117 MPM131117 MZI131117 NJE131117 NTA131117 OCW131117 OMS131117 OWO131117 PGK131117 PQG131117 QAC131117 QJY131117 QTU131117 RDQ131117 RNM131117 RXI131117 SHE131117 SRA131117 TAW131117 TKS131117 TUO131117 UEK131117 UOG131117 UYC131117 VHY131117 VRU131117 WBQ131117 WLM131117 WVI131117 A196653 IW196653 SS196653 ACO196653 AMK196653 AWG196653 BGC196653 BPY196653 BZU196653 CJQ196653 CTM196653 DDI196653 DNE196653 DXA196653 EGW196653 EQS196653 FAO196653 FKK196653 FUG196653 GEC196653 GNY196653 GXU196653 HHQ196653 HRM196653 IBI196653 ILE196653 IVA196653 JEW196653 JOS196653 JYO196653 KIK196653 KSG196653 LCC196653 LLY196653 LVU196653 MFQ196653 MPM196653 MZI196653 NJE196653 NTA196653 OCW196653 OMS196653 OWO196653 PGK196653 PQG196653 QAC196653 QJY196653 QTU196653 RDQ196653 RNM196653 RXI196653 SHE196653 SRA196653 TAW196653 TKS196653 TUO196653 UEK196653 UOG196653 UYC196653 VHY196653 VRU196653 WBQ196653 WLM196653 WVI196653 A262189 IW262189 SS262189 ACO262189 AMK262189 AWG262189 BGC262189 BPY262189 BZU262189 CJQ262189 CTM262189 DDI262189 DNE262189 DXA262189 EGW262189 EQS262189 FAO262189 FKK262189 FUG262189 GEC262189 GNY262189 GXU262189 HHQ262189 HRM262189 IBI262189 ILE262189 IVA262189 JEW262189 JOS262189 JYO262189 KIK262189 KSG262189 LCC262189 LLY262189 LVU262189 MFQ262189 MPM262189 MZI262189 NJE262189 NTA262189 OCW262189 OMS262189 OWO262189 PGK262189 PQG262189 QAC262189 QJY262189 QTU262189 RDQ262189 RNM262189 RXI262189 SHE262189 SRA262189 TAW262189 TKS262189 TUO262189 UEK262189 UOG262189 UYC262189 VHY262189 VRU262189 WBQ262189 WLM262189 WVI262189 A327725 IW327725 SS327725 ACO327725 AMK327725 AWG327725 BGC327725 BPY327725 BZU327725 CJQ327725 CTM327725 DDI327725 DNE327725 DXA327725 EGW327725 EQS327725 FAO327725 FKK327725 FUG327725 GEC327725 GNY327725 GXU327725 HHQ327725 HRM327725 IBI327725 ILE327725 IVA327725 JEW327725 JOS327725 JYO327725 KIK327725 KSG327725 LCC327725 LLY327725 LVU327725 MFQ327725 MPM327725 MZI327725 NJE327725 NTA327725 OCW327725 OMS327725 OWO327725 PGK327725 PQG327725 QAC327725 QJY327725 QTU327725 RDQ327725 RNM327725 RXI327725 SHE327725 SRA327725 TAW327725 TKS327725 TUO327725 UEK327725 UOG327725 UYC327725 VHY327725 VRU327725 WBQ327725 WLM327725 WVI327725 A393261 IW393261 SS393261 ACO393261 AMK393261 AWG393261 BGC393261 BPY393261 BZU393261 CJQ393261 CTM393261 DDI393261 DNE393261 DXA393261 EGW393261 EQS393261 FAO393261 FKK393261 FUG393261 GEC393261 GNY393261 GXU393261 HHQ393261 HRM393261 IBI393261 ILE393261 IVA393261 JEW393261 JOS393261 JYO393261 KIK393261 KSG393261 LCC393261 LLY393261 LVU393261 MFQ393261 MPM393261 MZI393261 NJE393261 NTA393261 OCW393261 OMS393261 OWO393261 PGK393261 PQG393261 QAC393261 QJY393261 QTU393261 RDQ393261 RNM393261 RXI393261 SHE393261 SRA393261 TAW393261 TKS393261 TUO393261 UEK393261 UOG393261 UYC393261 VHY393261 VRU393261 WBQ393261 WLM393261 WVI393261 A458797 IW458797 SS458797 ACO458797 AMK458797 AWG458797 BGC458797 BPY458797 BZU458797 CJQ458797 CTM458797 DDI458797 DNE458797 DXA458797 EGW458797 EQS458797 FAO458797 FKK458797 FUG458797 GEC458797 GNY458797 GXU458797 HHQ458797 HRM458797 IBI458797 ILE458797 IVA458797 JEW458797 JOS458797 JYO458797 KIK458797 KSG458797 LCC458797 LLY458797 LVU458797 MFQ458797 MPM458797 MZI458797 NJE458797 NTA458797 OCW458797 OMS458797 OWO458797 PGK458797 PQG458797 QAC458797 QJY458797 QTU458797 RDQ458797 RNM458797 RXI458797 SHE458797 SRA458797 TAW458797 TKS458797 TUO458797 UEK458797 UOG458797 UYC458797 VHY458797 VRU458797 WBQ458797 WLM458797 WVI458797 A524333 IW524333 SS524333 ACO524333 AMK524333 AWG524333 BGC524333 BPY524333 BZU524333 CJQ524333 CTM524333 DDI524333 DNE524333 DXA524333 EGW524333 EQS524333 FAO524333 FKK524333 FUG524333 GEC524333 GNY524333 GXU524333 HHQ524333 HRM524333 IBI524333 ILE524333 IVA524333 JEW524333 JOS524333 JYO524333 KIK524333 KSG524333 LCC524333 LLY524333 LVU524333 MFQ524333 MPM524333 MZI524333 NJE524333 NTA524333 OCW524333 OMS524333 OWO524333 PGK524333 PQG524333 QAC524333 QJY524333 QTU524333 RDQ524333 RNM524333 RXI524333 SHE524333 SRA524333 TAW524333 TKS524333 TUO524333 UEK524333 UOG524333 UYC524333 VHY524333 VRU524333 WBQ524333 WLM524333 WVI524333 A589869 IW589869 SS589869 ACO589869 AMK589869 AWG589869 BGC589869 BPY589869 BZU589869 CJQ589869 CTM589869 DDI589869 DNE589869 DXA589869 EGW589869 EQS589869 FAO589869 FKK589869 FUG589869 GEC589869 GNY589869 GXU589869 HHQ589869 HRM589869 IBI589869 ILE589869 IVA589869 JEW589869 JOS589869 JYO589869 KIK589869 KSG589869 LCC589869 LLY589869 LVU589869 MFQ589869 MPM589869 MZI589869 NJE589869 NTA589869 OCW589869 OMS589869 OWO589869 PGK589869 PQG589869 QAC589869 QJY589869 QTU589869 RDQ589869 RNM589869 RXI589869 SHE589869 SRA589869 TAW589869 TKS589869 TUO589869 UEK589869 UOG589869 UYC589869 VHY589869 VRU589869 WBQ589869 WLM589869 WVI589869 A655405 IW655405 SS655405 ACO655405 AMK655405 AWG655405 BGC655405 BPY655405 BZU655405 CJQ655405 CTM655405 DDI655405 DNE655405 DXA655405 EGW655405 EQS655405 FAO655405 FKK655405 FUG655405 GEC655405 GNY655405 GXU655405 HHQ655405 HRM655405 IBI655405 ILE655405 IVA655405 JEW655405 JOS655405 JYO655405 KIK655405 KSG655405 LCC655405 LLY655405 LVU655405 MFQ655405 MPM655405 MZI655405 NJE655405 NTA655405 OCW655405 OMS655405 OWO655405 PGK655405 PQG655405 QAC655405 QJY655405 QTU655405 RDQ655405 RNM655405 RXI655405 SHE655405 SRA655405 TAW655405 TKS655405 TUO655405 UEK655405 UOG655405 UYC655405 VHY655405 VRU655405 WBQ655405 WLM655405 WVI655405 A720941 IW720941 SS720941 ACO720941 AMK720941 AWG720941 BGC720941 BPY720941 BZU720941 CJQ720941 CTM720941 DDI720941 DNE720941 DXA720941 EGW720941 EQS720941 FAO720941 FKK720941 FUG720941 GEC720941 GNY720941 GXU720941 HHQ720941 HRM720941 IBI720941 ILE720941 IVA720941 JEW720941 JOS720941 JYO720941 KIK720941 KSG720941 LCC720941 LLY720941 LVU720941 MFQ720941 MPM720941 MZI720941 NJE720941 NTA720941 OCW720941 OMS720941 OWO720941 PGK720941 PQG720941 QAC720941 QJY720941 QTU720941 RDQ720941 RNM720941 RXI720941 SHE720941 SRA720941 TAW720941 TKS720941 TUO720941 UEK720941 UOG720941 UYC720941 VHY720941 VRU720941 WBQ720941 WLM720941 WVI720941 A786477 IW786477 SS786477 ACO786477 AMK786477 AWG786477 BGC786477 BPY786477 BZU786477 CJQ786477 CTM786477 DDI786477 DNE786477 DXA786477 EGW786477 EQS786477 FAO786477 FKK786477 FUG786477 GEC786477 GNY786477 GXU786477 HHQ786477 HRM786477 IBI786477 ILE786477 IVA786477 JEW786477 JOS786477 JYO786477 KIK786477 KSG786477 LCC786477 LLY786477 LVU786477 MFQ786477 MPM786477 MZI786477 NJE786477 NTA786477 OCW786477 OMS786477 OWO786477 PGK786477 PQG786477 QAC786477 QJY786477 QTU786477 RDQ786477 RNM786477 RXI786477 SHE786477 SRA786477 TAW786477 TKS786477 TUO786477 UEK786477 UOG786477 UYC786477 VHY786477 VRU786477 WBQ786477 WLM786477 WVI786477 A852013 IW852013 SS852013 ACO852013 AMK852013 AWG852013 BGC852013 BPY852013 BZU852013 CJQ852013 CTM852013 DDI852013 DNE852013 DXA852013 EGW852013 EQS852013 FAO852013 FKK852013 FUG852013 GEC852013 GNY852013 GXU852013 HHQ852013 HRM852013 IBI852013 ILE852013 IVA852013 JEW852013 JOS852013 JYO852013 KIK852013 KSG852013 LCC852013 LLY852013 LVU852013 MFQ852013 MPM852013 MZI852013 NJE852013 NTA852013 OCW852013 OMS852013 OWO852013 PGK852013 PQG852013 QAC852013 QJY852013 QTU852013 RDQ852013 RNM852013 RXI852013 SHE852013 SRA852013 TAW852013 TKS852013 TUO852013 UEK852013 UOG852013 UYC852013 VHY852013 VRU852013 WBQ852013 WLM852013 WVI852013 A917549 IW917549 SS917549 ACO917549 AMK917549 AWG917549 BGC917549 BPY917549 BZU917549 CJQ917549 CTM917549 DDI917549 DNE917549 DXA917549 EGW917549 EQS917549 FAO917549 FKK917549 FUG917549 GEC917549 GNY917549 GXU917549 HHQ917549 HRM917549 IBI917549 ILE917549 IVA917549 JEW917549 JOS917549 JYO917549 KIK917549 KSG917549 LCC917549 LLY917549 LVU917549 MFQ917549 MPM917549 MZI917549 NJE917549 NTA917549 OCW917549 OMS917549 OWO917549 PGK917549 PQG917549 QAC917549 QJY917549 QTU917549 RDQ917549 RNM917549 RXI917549 SHE917549 SRA917549 TAW917549 TKS917549 TUO917549 UEK917549 UOG917549 UYC917549 VHY917549 VRU917549 WBQ917549 WLM917549 WVI917549 A983085 IW983085 SS983085 ACO983085 AMK983085 AWG983085 BGC983085 BPY983085 BZU983085 CJQ983085 CTM983085 DDI983085 DNE983085 DXA983085 EGW983085 EQS983085 FAO983085 FKK983085 FUG983085 GEC983085 GNY983085 GXU983085 HHQ983085 HRM983085 IBI983085 ILE983085 IVA983085 JEW983085 JOS983085 JYO983085 KIK983085 KSG983085 LCC983085 LLY983085 LVU983085 MFQ983085 MPM983085 MZI983085 NJE983085 NTA983085 OCW983085 OMS983085 OWO983085 PGK983085 PQG983085 QAC983085 QJY983085 QTU983085 RDQ983085 RNM983085 RXI983085 SHE983085 SRA983085 TAW983085 TKS983085 TUO983085 UEK983085 UOG983085 UYC983085 VHY983085 VRU983085 WBQ983085 WLM983085 WVI983085 A61:A62 IW61:IW62 SS61:SS62 ACO61:ACO62 AMK61:AMK62 AWG61:AWG62 BGC61:BGC62 BPY61:BPY62 BZU61:BZU62 CJQ61:CJQ62 CTM61:CTM62 DDI61:DDI62 DNE61:DNE62 DXA61:DXA62 EGW61:EGW62 EQS61:EQS62 FAO61:FAO62 FKK61:FKK62 FUG61:FUG62 GEC61:GEC62 GNY61:GNY62 GXU61:GXU62 HHQ61:HHQ62 HRM61:HRM62 IBI61:IBI62 ILE61:ILE62 IVA61:IVA62 JEW61:JEW62 JOS61:JOS62 JYO61:JYO62 KIK61:KIK62 KSG61:KSG62 LCC61:LCC62 LLY61:LLY62 LVU61:LVU62 MFQ61:MFQ62 MPM61:MPM62 MZI61:MZI62 NJE61:NJE62 NTA61:NTA62 OCW61:OCW62 OMS61:OMS62 OWO61:OWO62 PGK61:PGK62 PQG61:PQG62 QAC61:QAC62 QJY61:QJY62 QTU61:QTU62 RDQ61:RDQ62 RNM61:RNM62 RXI61:RXI62 SHE61:SHE62 SRA61:SRA62 TAW61:TAW62 TKS61:TKS62 TUO61:TUO62 UEK61:UEK62 UOG61:UOG62 UYC61:UYC62 VHY61:VHY62 VRU61:VRU62 WBQ61:WBQ62 WLM61:WLM62 WVI61:WVI62 A65597:A65598 IW65597:IW65598 SS65597:SS65598 ACO65597:ACO65598 AMK65597:AMK65598 AWG65597:AWG65598 BGC65597:BGC65598 BPY65597:BPY65598 BZU65597:BZU65598 CJQ65597:CJQ65598 CTM65597:CTM65598 DDI65597:DDI65598 DNE65597:DNE65598 DXA65597:DXA65598 EGW65597:EGW65598 EQS65597:EQS65598 FAO65597:FAO65598 FKK65597:FKK65598 FUG65597:FUG65598 GEC65597:GEC65598 GNY65597:GNY65598 GXU65597:GXU65598 HHQ65597:HHQ65598 HRM65597:HRM65598 IBI65597:IBI65598 ILE65597:ILE65598 IVA65597:IVA65598 JEW65597:JEW65598 JOS65597:JOS65598 JYO65597:JYO65598 KIK65597:KIK65598 KSG65597:KSG65598 LCC65597:LCC65598 LLY65597:LLY65598 LVU65597:LVU65598 MFQ65597:MFQ65598 MPM65597:MPM65598 MZI65597:MZI65598 NJE65597:NJE65598 NTA65597:NTA65598 OCW65597:OCW65598 OMS65597:OMS65598 OWO65597:OWO65598 PGK65597:PGK65598 PQG65597:PQG65598 QAC65597:QAC65598 QJY65597:QJY65598 QTU65597:QTU65598 RDQ65597:RDQ65598 RNM65597:RNM65598 RXI65597:RXI65598 SHE65597:SHE65598 SRA65597:SRA65598 TAW65597:TAW65598 TKS65597:TKS65598 TUO65597:TUO65598 UEK65597:UEK65598 UOG65597:UOG65598 UYC65597:UYC65598 VHY65597:VHY65598 VRU65597:VRU65598 WBQ65597:WBQ65598 WLM65597:WLM65598 WVI65597:WVI65598 A131133:A131134 IW131133:IW131134 SS131133:SS131134 ACO131133:ACO131134 AMK131133:AMK131134 AWG131133:AWG131134 BGC131133:BGC131134 BPY131133:BPY131134 BZU131133:BZU131134 CJQ131133:CJQ131134 CTM131133:CTM131134 DDI131133:DDI131134 DNE131133:DNE131134 DXA131133:DXA131134 EGW131133:EGW131134 EQS131133:EQS131134 FAO131133:FAO131134 FKK131133:FKK131134 FUG131133:FUG131134 GEC131133:GEC131134 GNY131133:GNY131134 GXU131133:GXU131134 HHQ131133:HHQ131134 HRM131133:HRM131134 IBI131133:IBI131134 ILE131133:ILE131134 IVA131133:IVA131134 JEW131133:JEW131134 JOS131133:JOS131134 JYO131133:JYO131134 KIK131133:KIK131134 KSG131133:KSG131134 LCC131133:LCC131134 LLY131133:LLY131134 LVU131133:LVU131134 MFQ131133:MFQ131134 MPM131133:MPM131134 MZI131133:MZI131134 NJE131133:NJE131134 NTA131133:NTA131134 OCW131133:OCW131134 OMS131133:OMS131134 OWO131133:OWO131134 PGK131133:PGK131134 PQG131133:PQG131134 QAC131133:QAC131134 QJY131133:QJY131134 QTU131133:QTU131134 RDQ131133:RDQ131134 RNM131133:RNM131134 RXI131133:RXI131134 SHE131133:SHE131134 SRA131133:SRA131134 TAW131133:TAW131134 TKS131133:TKS131134 TUO131133:TUO131134 UEK131133:UEK131134 UOG131133:UOG131134 UYC131133:UYC131134 VHY131133:VHY131134 VRU131133:VRU131134 WBQ131133:WBQ131134 WLM131133:WLM131134 WVI131133:WVI131134 A196669:A196670 IW196669:IW196670 SS196669:SS196670 ACO196669:ACO196670 AMK196669:AMK196670 AWG196669:AWG196670 BGC196669:BGC196670 BPY196669:BPY196670 BZU196669:BZU196670 CJQ196669:CJQ196670 CTM196669:CTM196670 DDI196669:DDI196670 DNE196669:DNE196670 DXA196669:DXA196670 EGW196669:EGW196670 EQS196669:EQS196670 FAO196669:FAO196670 FKK196669:FKK196670 FUG196669:FUG196670 GEC196669:GEC196670 GNY196669:GNY196670 GXU196669:GXU196670 HHQ196669:HHQ196670 HRM196669:HRM196670 IBI196669:IBI196670 ILE196669:ILE196670 IVA196669:IVA196670 JEW196669:JEW196670 JOS196669:JOS196670 JYO196669:JYO196670 KIK196669:KIK196670 KSG196669:KSG196670 LCC196669:LCC196670 LLY196669:LLY196670 LVU196669:LVU196670 MFQ196669:MFQ196670 MPM196669:MPM196670 MZI196669:MZI196670 NJE196669:NJE196670 NTA196669:NTA196670 OCW196669:OCW196670 OMS196669:OMS196670 OWO196669:OWO196670 PGK196669:PGK196670 PQG196669:PQG196670 QAC196669:QAC196670 QJY196669:QJY196670 QTU196669:QTU196670 RDQ196669:RDQ196670 RNM196669:RNM196670 RXI196669:RXI196670 SHE196669:SHE196670 SRA196669:SRA196670 TAW196669:TAW196670 TKS196669:TKS196670 TUO196669:TUO196670 UEK196669:UEK196670 UOG196669:UOG196670 UYC196669:UYC196670 VHY196669:VHY196670 VRU196669:VRU196670 WBQ196669:WBQ196670 WLM196669:WLM196670 WVI196669:WVI196670 A262205:A262206 IW262205:IW262206 SS262205:SS262206 ACO262205:ACO262206 AMK262205:AMK262206 AWG262205:AWG262206 BGC262205:BGC262206 BPY262205:BPY262206 BZU262205:BZU262206 CJQ262205:CJQ262206 CTM262205:CTM262206 DDI262205:DDI262206 DNE262205:DNE262206 DXA262205:DXA262206 EGW262205:EGW262206 EQS262205:EQS262206 FAO262205:FAO262206 FKK262205:FKK262206 FUG262205:FUG262206 GEC262205:GEC262206 GNY262205:GNY262206 GXU262205:GXU262206 HHQ262205:HHQ262206 HRM262205:HRM262206 IBI262205:IBI262206 ILE262205:ILE262206 IVA262205:IVA262206 JEW262205:JEW262206 JOS262205:JOS262206 JYO262205:JYO262206 KIK262205:KIK262206 KSG262205:KSG262206 LCC262205:LCC262206 LLY262205:LLY262206 LVU262205:LVU262206 MFQ262205:MFQ262206 MPM262205:MPM262206 MZI262205:MZI262206 NJE262205:NJE262206 NTA262205:NTA262206 OCW262205:OCW262206 OMS262205:OMS262206 OWO262205:OWO262206 PGK262205:PGK262206 PQG262205:PQG262206 QAC262205:QAC262206 QJY262205:QJY262206 QTU262205:QTU262206 RDQ262205:RDQ262206 RNM262205:RNM262206 RXI262205:RXI262206 SHE262205:SHE262206 SRA262205:SRA262206 TAW262205:TAW262206 TKS262205:TKS262206 TUO262205:TUO262206 UEK262205:UEK262206 UOG262205:UOG262206 UYC262205:UYC262206 VHY262205:VHY262206 VRU262205:VRU262206 WBQ262205:WBQ262206 WLM262205:WLM262206 WVI262205:WVI262206 A327741:A327742 IW327741:IW327742 SS327741:SS327742 ACO327741:ACO327742 AMK327741:AMK327742 AWG327741:AWG327742 BGC327741:BGC327742 BPY327741:BPY327742 BZU327741:BZU327742 CJQ327741:CJQ327742 CTM327741:CTM327742 DDI327741:DDI327742 DNE327741:DNE327742 DXA327741:DXA327742 EGW327741:EGW327742 EQS327741:EQS327742 FAO327741:FAO327742 FKK327741:FKK327742 FUG327741:FUG327742 GEC327741:GEC327742 GNY327741:GNY327742 GXU327741:GXU327742 HHQ327741:HHQ327742 HRM327741:HRM327742 IBI327741:IBI327742 ILE327741:ILE327742 IVA327741:IVA327742 JEW327741:JEW327742 JOS327741:JOS327742 JYO327741:JYO327742 KIK327741:KIK327742 KSG327741:KSG327742 LCC327741:LCC327742 LLY327741:LLY327742 LVU327741:LVU327742 MFQ327741:MFQ327742 MPM327741:MPM327742 MZI327741:MZI327742 NJE327741:NJE327742 NTA327741:NTA327742 OCW327741:OCW327742 OMS327741:OMS327742 OWO327741:OWO327742 PGK327741:PGK327742 PQG327741:PQG327742 QAC327741:QAC327742 QJY327741:QJY327742 QTU327741:QTU327742 RDQ327741:RDQ327742 RNM327741:RNM327742 RXI327741:RXI327742 SHE327741:SHE327742 SRA327741:SRA327742 TAW327741:TAW327742 TKS327741:TKS327742 TUO327741:TUO327742 UEK327741:UEK327742 UOG327741:UOG327742 UYC327741:UYC327742 VHY327741:VHY327742 VRU327741:VRU327742 WBQ327741:WBQ327742 WLM327741:WLM327742 WVI327741:WVI327742 A393277:A393278 IW393277:IW393278 SS393277:SS393278 ACO393277:ACO393278 AMK393277:AMK393278 AWG393277:AWG393278 BGC393277:BGC393278 BPY393277:BPY393278 BZU393277:BZU393278 CJQ393277:CJQ393278 CTM393277:CTM393278 DDI393277:DDI393278 DNE393277:DNE393278 DXA393277:DXA393278 EGW393277:EGW393278 EQS393277:EQS393278 FAO393277:FAO393278 FKK393277:FKK393278 FUG393277:FUG393278 GEC393277:GEC393278 GNY393277:GNY393278 GXU393277:GXU393278 HHQ393277:HHQ393278 HRM393277:HRM393278 IBI393277:IBI393278 ILE393277:ILE393278 IVA393277:IVA393278 JEW393277:JEW393278 JOS393277:JOS393278 JYO393277:JYO393278 KIK393277:KIK393278 KSG393277:KSG393278 LCC393277:LCC393278 LLY393277:LLY393278 LVU393277:LVU393278 MFQ393277:MFQ393278 MPM393277:MPM393278 MZI393277:MZI393278 NJE393277:NJE393278 NTA393277:NTA393278 OCW393277:OCW393278 OMS393277:OMS393278 OWO393277:OWO393278 PGK393277:PGK393278 PQG393277:PQG393278 QAC393277:QAC393278 QJY393277:QJY393278 QTU393277:QTU393278 RDQ393277:RDQ393278 RNM393277:RNM393278 RXI393277:RXI393278 SHE393277:SHE393278 SRA393277:SRA393278 TAW393277:TAW393278 TKS393277:TKS393278 TUO393277:TUO393278 UEK393277:UEK393278 UOG393277:UOG393278 UYC393277:UYC393278 VHY393277:VHY393278 VRU393277:VRU393278 WBQ393277:WBQ393278 WLM393277:WLM393278 WVI393277:WVI393278 A458813:A458814 IW458813:IW458814 SS458813:SS458814 ACO458813:ACO458814 AMK458813:AMK458814 AWG458813:AWG458814 BGC458813:BGC458814 BPY458813:BPY458814 BZU458813:BZU458814 CJQ458813:CJQ458814 CTM458813:CTM458814 DDI458813:DDI458814 DNE458813:DNE458814 DXA458813:DXA458814 EGW458813:EGW458814 EQS458813:EQS458814 FAO458813:FAO458814 FKK458813:FKK458814 FUG458813:FUG458814 GEC458813:GEC458814 GNY458813:GNY458814 GXU458813:GXU458814 HHQ458813:HHQ458814 HRM458813:HRM458814 IBI458813:IBI458814 ILE458813:ILE458814 IVA458813:IVA458814 JEW458813:JEW458814 JOS458813:JOS458814 JYO458813:JYO458814 KIK458813:KIK458814 KSG458813:KSG458814 LCC458813:LCC458814 LLY458813:LLY458814 LVU458813:LVU458814 MFQ458813:MFQ458814 MPM458813:MPM458814 MZI458813:MZI458814 NJE458813:NJE458814 NTA458813:NTA458814 OCW458813:OCW458814 OMS458813:OMS458814 OWO458813:OWO458814 PGK458813:PGK458814 PQG458813:PQG458814 QAC458813:QAC458814 QJY458813:QJY458814 QTU458813:QTU458814 RDQ458813:RDQ458814 RNM458813:RNM458814 RXI458813:RXI458814 SHE458813:SHE458814 SRA458813:SRA458814 TAW458813:TAW458814 TKS458813:TKS458814 TUO458813:TUO458814 UEK458813:UEK458814 UOG458813:UOG458814 UYC458813:UYC458814 VHY458813:VHY458814 VRU458813:VRU458814 WBQ458813:WBQ458814 WLM458813:WLM458814 WVI458813:WVI458814 A524349:A524350 IW524349:IW524350 SS524349:SS524350 ACO524349:ACO524350 AMK524349:AMK524350 AWG524349:AWG524350 BGC524349:BGC524350 BPY524349:BPY524350 BZU524349:BZU524350 CJQ524349:CJQ524350 CTM524349:CTM524350 DDI524349:DDI524350 DNE524349:DNE524350 DXA524349:DXA524350 EGW524349:EGW524350 EQS524349:EQS524350 FAO524349:FAO524350 FKK524349:FKK524350 FUG524349:FUG524350 GEC524349:GEC524350 GNY524349:GNY524350 GXU524349:GXU524350 HHQ524349:HHQ524350 HRM524349:HRM524350 IBI524349:IBI524350 ILE524349:ILE524350 IVA524349:IVA524350 JEW524349:JEW524350 JOS524349:JOS524350 JYO524349:JYO524350 KIK524349:KIK524350 KSG524349:KSG524350 LCC524349:LCC524350 LLY524349:LLY524350 LVU524349:LVU524350 MFQ524349:MFQ524350 MPM524349:MPM524350 MZI524349:MZI524350 NJE524349:NJE524350 NTA524349:NTA524350 OCW524349:OCW524350 OMS524349:OMS524350 OWO524349:OWO524350 PGK524349:PGK524350 PQG524349:PQG524350 QAC524349:QAC524350 QJY524349:QJY524350 QTU524349:QTU524350 RDQ524349:RDQ524350 RNM524349:RNM524350 RXI524349:RXI524350 SHE524349:SHE524350 SRA524349:SRA524350 TAW524349:TAW524350 TKS524349:TKS524350 TUO524349:TUO524350 UEK524349:UEK524350 UOG524349:UOG524350 UYC524349:UYC524350 VHY524349:VHY524350 VRU524349:VRU524350 WBQ524349:WBQ524350 WLM524349:WLM524350 WVI524349:WVI524350 A589885:A589886 IW589885:IW589886 SS589885:SS589886 ACO589885:ACO589886 AMK589885:AMK589886 AWG589885:AWG589886 BGC589885:BGC589886 BPY589885:BPY589886 BZU589885:BZU589886 CJQ589885:CJQ589886 CTM589885:CTM589886 DDI589885:DDI589886 DNE589885:DNE589886 DXA589885:DXA589886 EGW589885:EGW589886 EQS589885:EQS589886 FAO589885:FAO589886 FKK589885:FKK589886 FUG589885:FUG589886 GEC589885:GEC589886 GNY589885:GNY589886 GXU589885:GXU589886 HHQ589885:HHQ589886 HRM589885:HRM589886 IBI589885:IBI589886 ILE589885:ILE589886 IVA589885:IVA589886 JEW589885:JEW589886 JOS589885:JOS589886 JYO589885:JYO589886 KIK589885:KIK589886 KSG589885:KSG589886 LCC589885:LCC589886 LLY589885:LLY589886 LVU589885:LVU589886 MFQ589885:MFQ589886 MPM589885:MPM589886 MZI589885:MZI589886 NJE589885:NJE589886 NTA589885:NTA589886 OCW589885:OCW589886 OMS589885:OMS589886 OWO589885:OWO589886 PGK589885:PGK589886 PQG589885:PQG589886 QAC589885:QAC589886 QJY589885:QJY589886 QTU589885:QTU589886 RDQ589885:RDQ589886 RNM589885:RNM589886 RXI589885:RXI589886 SHE589885:SHE589886 SRA589885:SRA589886 TAW589885:TAW589886 TKS589885:TKS589886 TUO589885:TUO589886 UEK589885:UEK589886 UOG589885:UOG589886 UYC589885:UYC589886 VHY589885:VHY589886 VRU589885:VRU589886 WBQ589885:WBQ589886 WLM589885:WLM589886 WVI589885:WVI589886 A655421:A655422 IW655421:IW655422 SS655421:SS655422 ACO655421:ACO655422 AMK655421:AMK655422 AWG655421:AWG655422 BGC655421:BGC655422 BPY655421:BPY655422 BZU655421:BZU655422 CJQ655421:CJQ655422 CTM655421:CTM655422 DDI655421:DDI655422 DNE655421:DNE655422 DXA655421:DXA655422 EGW655421:EGW655422 EQS655421:EQS655422 FAO655421:FAO655422 FKK655421:FKK655422 FUG655421:FUG655422 GEC655421:GEC655422 GNY655421:GNY655422 GXU655421:GXU655422 HHQ655421:HHQ655422 HRM655421:HRM655422 IBI655421:IBI655422 ILE655421:ILE655422 IVA655421:IVA655422 JEW655421:JEW655422 JOS655421:JOS655422 JYO655421:JYO655422 KIK655421:KIK655422 KSG655421:KSG655422 LCC655421:LCC655422 LLY655421:LLY655422 LVU655421:LVU655422 MFQ655421:MFQ655422 MPM655421:MPM655422 MZI655421:MZI655422 NJE655421:NJE655422 NTA655421:NTA655422 OCW655421:OCW655422 OMS655421:OMS655422 OWO655421:OWO655422 PGK655421:PGK655422 PQG655421:PQG655422 QAC655421:QAC655422 QJY655421:QJY655422 QTU655421:QTU655422 RDQ655421:RDQ655422 RNM655421:RNM655422 RXI655421:RXI655422 SHE655421:SHE655422 SRA655421:SRA655422 TAW655421:TAW655422 TKS655421:TKS655422 TUO655421:TUO655422 UEK655421:UEK655422 UOG655421:UOG655422 UYC655421:UYC655422 VHY655421:VHY655422 VRU655421:VRU655422 WBQ655421:WBQ655422 WLM655421:WLM655422 WVI655421:WVI655422 A720957:A720958 IW720957:IW720958 SS720957:SS720958 ACO720957:ACO720958 AMK720957:AMK720958 AWG720957:AWG720958 BGC720957:BGC720958 BPY720957:BPY720958 BZU720957:BZU720958 CJQ720957:CJQ720958 CTM720957:CTM720958 DDI720957:DDI720958 DNE720957:DNE720958 DXA720957:DXA720958 EGW720957:EGW720958 EQS720957:EQS720958 FAO720957:FAO720958 FKK720957:FKK720958 FUG720957:FUG720958 GEC720957:GEC720958 GNY720957:GNY720958 GXU720957:GXU720958 HHQ720957:HHQ720958 HRM720957:HRM720958 IBI720957:IBI720958 ILE720957:ILE720958 IVA720957:IVA720958 JEW720957:JEW720958 JOS720957:JOS720958 JYO720957:JYO720958 KIK720957:KIK720958 KSG720957:KSG720958 LCC720957:LCC720958 LLY720957:LLY720958 LVU720957:LVU720958 MFQ720957:MFQ720958 MPM720957:MPM720958 MZI720957:MZI720958 NJE720957:NJE720958 NTA720957:NTA720958 OCW720957:OCW720958 OMS720957:OMS720958 OWO720957:OWO720958 PGK720957:PGK720958 PQG720957:PQG720958 QAC720957:QAC720958 QJY720957:QJY720958 QTU720957:QTU720958 RDQ720957:RDQ720958 RNM720957:RNM720958 RXI720957:RXI720958 SHE720957:SHE720958 SRA720957:SRA720958 TAW720957:TAW720958 TKS720957:TKS720958 TUO720957:TUO720958 UEK720957:UEK720958 UOG720957:UOG720958 UYC720957:UYC720958 VHY720957:VHY720958 VRU720957:VRU720958 WBQ720957:WBQ720958 WLM720957:WLM720958 WVI720957:WVI720958 A786493:A786494 IW786493:IW786494 SS786493:SS786494 ACO786493:ACO786494 AMK786493:AMK786494 AWG786493:AWG786494 BGC786493:BGC786494 BPY786493:BPY786494 BZU786493:BZU786494 CJQ786493:CJQ786494 CTM786493:CTM786494 DDI786493:DDI786494 DNE786493:DNE786494 DXA786493:DXA786494 EGW786493:EGW786494 EQS786493:EQS786494 FAO786493:FAO786494 FKK786493:FKK786494 FUG786493:FUG786494 GEC786493:GEC786494 GNY786493:GNY786494 GXU786493:GXU786494 HHQ786493:HHQ786494 HRM786493:HRM786494 IBI786493:IBI786494 ILE786493:ILE786494 IVA786493:IVA786494 JEW786493:JEW786494 JOS786493:JOS786494 JYO786493:JYO786494 KIK786493:KIK786494 KSG786493:KSG786494 LCC786493:LCC786494 LLY786493:LLY786494 LVU786493:LVU786494 MFQ786493:MFQ786494 MPM786493:MPM786494 MZI786493:MZI786494 NJE786493:NJE786494 NTA786493:NTA786494 OCW786493:OCW786494 OMS786493:OMS786494 OWO786493:OWO786494 PGK786493:PGK786494 PQG786493:PQG786494 QAC786493:QAC786494 QJY786493:QJY786494 QTU786493:QTU786494 RDQ786493:RDQ786494 RNM786493:RNM786494 RXI786493:RXI786494 SHE786493:SHE786494 SRA786493:SRA786494 TAW786493:TAW786494 TKS786493:TKS786494 TUO786493:TUO786494 UEK786493:UEK786494 UOG786493:UOG786494 UYC786493:UYC786494 VHY786493:VHY786494 VRU786493:VRU786494 WBQ786493:WBQ786494 WLM786493:WLM786494 WVI786493:WVI786494 A852029:A852030 IW852029:IW852030 SS852029:SS852030 ACO852029:ACO852030 AMK852029:AMK852030 AWG852029:AWG852030 BGC852029:BGC852030 BPY852029:BPY852030 BZU852029:BZU852030 CJQ852029:CJQ852030 CTM852029:CTM852030 DDI852029:DDI852030 DNE852029:DNE852030 DXA852029:DXA852030 EGW852029:EGW852030 EQS852029:EQS852030 FAO852029:FAO852030 FKK852029:FKK852030 FUG852029:FUG852030 GEC852029:GEC852030 GNY852029:GNY852030 GXU852029:GXU852030 HHQ852029:HHQ852030 HRM852029:HRM852030 IBI852029:IBI852030 ILE852029:ILE852030 IVA852029:IVA852030 JEW852029:JEW852030 JOS852029:JOS852030 JYO852029:JYO852030 KIK852029:KIK852030 KSG852029:KSG852030 LCC852029:LCC852030 LLY852029:LLY852030 LVU852029:LVU852030 MFQ852029:MFQ852030 MPM852029:MPM852030 MZI852029:MZI852030 NJE852029:NJE852030 NTA852029:NTA852030 OCW852029:OCW852030 OMS852029:OMS852030 OWO852029:OWO852030 PGK852029:PGK852030 PQG852029:PQG852030 QAC852029:QAC852030 QJY852029:QJY852030 QTU852029:QTU852030 RDQ852029:RDQ852030 RNM852029:RNM852030 RXI852029:RXI852030 SHE852029:SHE852030 SRA852029:SRA852030 TAW852029:TAW852030 TKS852029:TKS852030 TUO852029:TUO852030 UEK852029:UEK852030 UOG852029:UOG852030 UYC852029:UYC852030 VHY852029:VHY852030 VRU852029:VRU852030 WBQ852029:WBQ852030 WLM852029:WLM852030 WVI852029:WVI852030 A917565:A917566 IW917565:IW917566 SS917565:SS917566 ACO917565:ACO917566 AMK917565:AMK917566 AWG917565:AWG917566 BGC917565:BGC917566 BPY917565:BPY917566 BZU917565:BZU917566 CJQ917565:CJQ917566 CTM917565:CTM917566 DDI917565:DDI917566 DNE917565:DNE917566 DXA917565:DXA917566 EGW917565:EGW917566 EQS917565:EQS917566 FAO917565:FAO917566 FKK917565:FKK917566 FUG917565:FUG917566 GEC917565:GEC917566 GNY917565:GNY917566 GXU917565:GXU917566 HHQ917565:HHQ917566 HRM917565:HRM917566 IBI917565:IBI917566 ILE917565:ILE917566 IVA917565:IVA917566 JEW917565:JEW917566 JOS917565:JOS917566 JYO917565:JYO917566 KIK917565:KIK917566 KSG917565:KSG917566 LCC917565:LCC917566 LLY917565:LLY917566 LVU917565:LVU917566 MFQ917565:MFQ917566 MPM917565:MPM917566 MZI917565:MZI917566 NJE917565:NJE917566 NTA917565:NTA917566 OCW917565:OCW917566 OMS917565:OMS917566 OWO917565:OWO917566 PGK917565:PGK917566 PQG917565:PQG917566 QAC917565:QAC917566 QJY917565:QJY917566 QTU917565:QTU917566 RDQ917565:RDQ917566 RNM917565:RNM917566 RXI917565:RXI917566 SHE917565:SHE917566 SRA917565:SRA917566 TAW917565:TAW917566 TKS917565:TKS917566 TUO917565:TUO917566 UEK917565:UEK917566 UOG917565:UOG917566 UYC917565:UYC917566 VHY917565:VHY917566 VRU917565:VRU917566 WBQ917565:WBQ917566 WLM917565:WLM917566 WVI917565:WVI917566 A983101:A983102 IW983101:IW983102 SS983101:SS983102 ACO983101:ACO983102 AMK983101:AMK983102 AWG983101:AWG983102 BGC983101:BGC983102 BPY983101:BPY983102 BZU983101:BZU983102 CJQ983101:CJQ983102 CTM983101:CTM983102 DDI983101:DDI983102 DNE983101:DNE983102 DXA983101:DXA983102 EGW983101:EGW983102 EQS983101:EQS983102 FAO983101:FAO983102 FKK983101:FKK983102 FUG983101:FUG983102 GEC983101:GEC983102 GNY983101:GNY983102 GXU983101:GXU983102 HHQ983101:HHQ983102 HRM983101:HRM983102 IBI983101:IBI983102 ILE983101:ILE983102 IVA983101:IVA983102 JEW983101:JEW983102 JOS983101:JOS983102 JYO983101:JYO983102 KIK983101:KIK983102 KSG983101:KSG983102 LCC983101:LCC983102 LLY983101:LLY983102 LVU983101:LVU983102 MFQ983101:MFQ983102 MPM983101:MPM983102 MZI983101:MZI983102 NJE983101:NJE983102 NTA983101:NTA983102 OCW983101:OCW983102 OMS983101:OMS983102 OWO983101:OWO983102 PGK983101:PGK983102 PQG983101:PQG983102 QAC983101:QAC983102 QJY983101:QJY983102 QTU983101:QTU983102 RDQ983101:RDQ983102 RNM983101:RNM983102 RXI983101:RXI983102 SHE983101:SHE983102 SRA983101:SRA983102 TAW983101:TAW983102 TKS983101:TKS983102 TUO983101:TUO983102 UEK983101:UEK983102 UOG983101:UOG983102 UYC983101:UYC983102 VHY983101:VHY983102 VRU983101:VRU983102 WBQ983101:WBQ983102 WLM983101:WLM983102 WVI983101:WVI983102 A64:A65 IW64:IW65 SS64:SS65 ACO64:ACO65 AMK64:AMK65 AWG64:AWG65 BGC64:BGC65 BPY64:BPY65 BZU64:BZU65 CJQ64:CJQ65 CTM64:CTM65 DDI64:DDI65 DNE64:DNE65 DXA64:DXA65 EGW64:EGW65 EQS64:EQS65 FAO64:FAO65 FKK64:FKK65 FUG64:FUG65 GEC64:GEC65 GNY64:GNY65 GXU64:GXU65 HHQ64:HHQ65 HRM64:HRM65 IBI64:IBI65 ILE64:ILE65 IVA64:IVA65 JEW64:JEW65 JOS64:JOS65 JYO64:JYO65 KIK64:KIK65 KSG64:KSG65 LCC64:LCC65 LLY64:LLY65 LVU64:LVU65 MFQ64:MFQ65 MPM64:MPM65 MZI64:MZI65 NJE64:NJE65 NTA64:NTA65 OCW64:OCW65 OMS64:OMS65 OWO64:OWO65 PGK64:PGK65 PQG64:PQG65 QAC64:QAC65 QJY64:QJY65 QTU64:QTU65 RDQ64:RDQ65 RNM64:RNM65 RXI64:RXI65 SHE64:SHE65 SRA64:SRA65 TAW64:TAW65 TKS64:TKS65 TUO64:TUO65 UEK64:UEK65 UOG64:UOG65 UYC64:UYC65 VHY64:VHY65 VRU64:VRU65 WBQ64:WBQ65 WLM64:WLM65 WVI64:WVI65 A65600:A65601 IW65600:IW65601 SS65600:SS65601 ACO65600:ACO65601 AMK65600:AMK65601 AWG65600:AWG65601 BGC65600:BGC65601 BPY65600:BPY65601 BZU65600:BZU65601 CJQ65600:CJQ65601 CTM65600:CTM65601 DDI65600:DDI65601 DNE65600:DNE65601 DXA65600:DXA65601 EGW65600:EGW65601 EQS65600:EQS65601 FAO65600:FAO65601 FKK65600:FKK65601 FUG65600:FUG65601 GEC65600:GEC65601 GNY65600:GNY65601 GXU65600:GXU65601 HHQ65600:HHQ65601 HRM65600:HRM65601 IBI65600:IBI65601 ILE65600:ILE65601 IVA65600:IVA65601 JEW65600:JEW65601 JOS65600:JOS65601 JYO65600:JYO65601 KIK65600:KIK65601 KSG65600:KSG65601 LCC65600:LCC65601 LLY65600:LLY65601 LVU65600:LVU65601 MFQ65600:MFQ65601 MPM65600:MPM65601 MZI65600:MZI65601 NJE65600:NJE65601 NTA65600:NTA65601 OCW65600:OCW65601 OMS65600:OMS65601 OWO65600:OWO65601 PGK65600:PGK65601 PQG65600:PQG65601 QAC65600:QAC65601 QJY65600:QJY65601 QTU65600:QTU65601 RDQ65600:RDQ65601 RNM65600:RNM65601 RXI65600:RXI65601 SHE65600:SHE65601 SRA65600:SRA65601 TAW65600:TAW65601 TKS65600:TKS65601 TUO65600:TUO65601 UEK65600:UEK65601 UOG65600:UOG65601 UYC65600:UYC65601 VHY65600:VHY65601 VRU65600:VRU65601 WBQ65600:WBQ65601 WLM65600:WLM65601 WVI65600:WVI65601 A131136:A131137 IW131136:IW131137 SS131136:SS131137 ACO131136:ACO131137 AMK131136:AMK131137 AWG131136:AWG131137 BGC131136:BGC131137 BPY131136:BPY131137 BZU131136:BZU131137 CJQ131136:CJQ131137 CTM131136:CTM131137 DDI131136:DDI131137 DNE131136:DNE131137 DXA131136:DXA131137 EGW131136:EGW131137 EQS131136:EQS131137 FAO131136:FAO131137 FKK131136:FKK131137 FUG131136:FUG131137 GEC131136:GEC131137 GNY131136:GNY131137 GXU131136:GXU131137 HHQ131136:HHQ131137 HRM131136:HRM131137 IBI131136:IBI131137 ILE131136:ILE131137 IVA131136:IVA131137 JEW131136:JEW131137 JOS131136:JOS131137 JYO131136:JYO131137 KIK131136:KIK131137 KSG131136:KSG131137 LCC131136:LCC131137 LLY131136:LLY131137 LVU131136:LVU131137 MFQ131136:MFQ131137 MPM131136:MPM131137 MZI131136:MZI131137 NJE131136:NJE131137 NTA131136:NTA131137 OCW131136:OCW131137 OMS131136:OMS131137 OWO131136:OWO131137 PGK131136:PGK131137 PQG131136:PQG131137 QAC131136:QAC131137 QJY131136:QJY131137 QTU131136:QTU131137 RDQ131136:RDQ131137 RNM131136:RNM131137 RXI131136:RXI131137 SHE131136:SHE131137 SRA131136:SRA131137 TAW131136:TAW131137 TKS131136:TKS131137 TUO131136:TUO131137 UEK131136:UEK131137 UOG131136:UOG131137 UYC131136:UYC131137 VHY131136:VHY131137 VRU131136:VRU131137 WBQ131136:WBQ131137 WLM131136:WLM131137 WVI131136:WVI131137 A196672:A196673 IW196672:IW196673 SS196672:SS196673 ACO196672:ACO196673 AMK196672:AMK196673 AWG196672:AWG196673 BGC196672:BGC196673 BPY196672:BPY196673 BZU196672:BZU196673 CJQ196672:CJQ196673 CTM196672:CTM196673 DDI196672:DDI196673 DNE196672:DNE196673 DXA196672:DXA196673 EGW196672:EGW196673 EQS196672:EQS196673 FAO196672:FAO196673 FKK196672:FKK196673 FUG196672:FUG196673 GEC196672:GEC196673 GNY196672:GNY196673 GXU196672:GXU196673 HHQ196672:HHQ196673 HRM196672:HRM196673 IBI196672:IBI196673 ILE196672:ILE196673 IVA196672:IVA196673 JEW196672:JEW196673 JOS196672:JOS196673 JYO196672:JYO196673 KIK196672:KIK196673 KSG196672:KSG196673 LCC196672:LCC196673 LLY196672:LLY196673 LVU196672:LVU196673 MFQ196672:MFQ196673 MPM196672:MPM196673 MZI196672:MZI196673 NJE196672:NJE196673 NTA196672:NTA196673 OCW196672:OCW196673 OMS196672:OMS196673 OWO196672:OWO196673 PGK196672:PGK196673 PQG196672:PQG196673 QAC196672:QAC196673 QJY196672:QJY196673 QTU196672:QTU196673 RDQ196672:RDQ196673 RNM196672:RNM196673 RXI196672:RXI196673 SHE196672:SHE196673 SRA196672:SRA196673 TAW196672:TAW196673 TKS196672:TKS196673 TUO196672:TUO196673 UEK196672:UEK196673 UOG196672:UOG196673 UYC196672:UYC196673 VHY196672:VHY196673 VRU196672:VRU196673 WBQ196672:WBQ196673 WLM196672:WLM196673 WVI196672:WVI196673 A262208:A262209 IW262208:IW262209 SS262208:SS262209 ACO262208:ACO262209 AMK262208:AMK262209 AWG262208:AWG262209 BGC262208:BGC262209 BPY262208:BPY262209 BZU262208:BZU262209 CJQ262208:CJQ262209 CTM262208:CTM262209 DDI262208:DDI262209 DNE262208:DNE262209 DXA262208:DXA262209 EGW262208:EGW262209 EQS262208:EQS262209 FAO262208:FAO262209 FKK262208:FKK262209 FUG262208:FUG262209 GEC262208:GEC262209 GNY262208:GNY262209 GXU262208:GXU262209 HHQ262208:HHQ262209 HRM262208:HRM262209 IBI262208:IBI262209 ILE262208:ILE262209 IVA262208:IVA262209 JEW262208:JEW262209 JOS262208:JOS262209 JYO262208:JYO262209 KIK262208:KIK262209 KSG262208:KSG262209 LCC262208:LCC262209 LLY262208:LLY262209 LVU262208:LVU262209 MFQ262208:MFQ262209 MPM262208:MPM262209 MZI262208:MZI262209 NJE262208:NJE262209 NTA262208:NTA262209 OCW262208:OCW262209 OMS262208:OMS262209 OWO262208:OWO262209 PGK262208:PGK262209 PQG262208:PQG262209 QAC262208:QAC262209 QJY262208:QJY262209 QTU262208:QTU262209 RDQ262208:RDQ262209 RNM262208:RNM262209 RXI262208:RXI262209 SHE262208:SHE262209 SRA262208:SRA262209 TAW262208:TAW262209 TKS262208:TKS262209 TUO262208:TUO262209 UEK262208:UEK262209 UOG262208:UOG262209 UYC262208:UYC262209 VHY262208:VHY262209 VRU262208:VRU262209 WBQ262208:WBQ262209 WLM262208:WLM262209 WVI262208:WVI262209 A327744:A327745 IW327744:IW327745 SS327744:SS327745 ACO327744:ACO327745 AMK327744:AMK327745 AWG327744:AWG327745 BGC327744:BGC327745 BPY327744:BPY327745 BZU327744:BZU327745 CJQ327744:CJQ327745 CTM327744:CTM327745 DDI327744:DDI327745 DNE327744:DNE327745 DXA327744:DXA327745 EGW327744:EGW327745 EQS327744:EQS327745 FAO327744:FAO327745 FKK327744:FKK327745 FUG327744:FUG327745 GEC327744:GEC327745 GNY327744:GNY327745 GXU327744:GXU327745 HHQ327744:HHQ327745 HRM327744:HRM327745 IBI327744:IBI327745 ILE327744:ILE327745 IVA327744:IVA327745 JEW327744:JEW327745 JOS327744:JOS327745 JYO327744:JYO327745 KIK327744:KIK327745 KSG327744:KSG327745 LCC327744:LCC327745 LLY327744:LLY327745 LVU327744:LVU327745 MFQ327744:MFQ327745 MPM327744:MPM327745 MZI327744:MZI327745 NJE327744:NJE327745 NTA327744:NTA327745 OCW327744:OCW327745 OMS327744:OMS327745 OWO327744:OWO327745 PGK327744:PGK327745 PQG327744:PQG327745 QAC327744:QAC327745 QJY327744:QJY327745 QTU327744:QTU327745 RDQ327744:RDQ327745 RNM327744:RNM327745 RXI327744:RXI327745 SHE327744:SHE327745 SRA327744:SRA327745 TAW327744:TAW327745 TKS327744:TKS327745 TUO327744:TUO327745 UEK327744:UEK327745 UOG327744:UOG327745 UYC327744:UYC327745 VHY327744:VHY327745 VRU327744:VRU327745 WBQ327744:WBQ327745 WLM327744:WLM327745 WVI327744:WVI327745 A393280:A393281 IW393280:IW393281 SS393280:SS393281 ACO393280:ACO393281 AMK393280:AMK393281 AWG393280:AWG393281 BGC393280:BGC393281 BPY393280:BPY393281 BZU393280:BZU393281 CJQ393280:CJQ393281 CTM393280:CTM393281 DDI393280:DDI393281 DNE393280:DNE393281 DXA393280:DXA393281 EGW393280:EGW393281 EQS393280:EQS393281 FAO393280:FAO393281 FKK393280:FKK393281 FUG393280:FUG393281 GEC393280:GEC393281 GNY393280:GNY393281 GXU393280:GXU393281 HHQ393280:HHQ393281 HRM393280:HRM393281 IBI393280:IBI393281 ILE393280:ILE393281 IVA393280:IVA393281 JEW393280:JEW393281 JOS393280:JOS393281 JYO393280:JYO393281 KIK393280:KIK393281 KSG393280:KSG393281 LCC393280:LCC393281 LLY393280:LLY393281 LVU393280:LVU393281 MFQ393280:MFQ393281 MPM393280:MPM393281 MZI393280:MZI393281 NJE393280:NJE393281 NTA393280:NTA393281 OCW393280:OCW393281 OMS393280:OMS393281 OWO393280:OWO393281 PGK393280:PGK393281 PQG393280:PQG393281 QAC393280:QAC393281 QJY393280:QJY393281 QTU393280:QTU393281 RDQ393280:RDQ393281 RNM393280:RNM393281 RXI393280:RXI393281 SHE393280:SHE393281 SRA393280:SRA393281 TAW393280:TAW393281 TKS393280:TKS393281 TUO393280:TUO393281 UEK393280:UEK393281 UOG393280:UOG393281 UYC393280:UYC393281 VHY393280:VHY393281 VRU393280:VRU393281 WBQ393280:WBQ393281 WLM393280:WLM393281 WVI393280:WVI393281 A458816:A458817 IW458816:IW458817 SS458816:SS458817 ACO458816:ACO458817 AMK458816:AMK458817 AWG458816:AWG458817 BGC458816:BGC458817 BPY458816:BPY458817 BZU458816:BZU458817 CJQ458816:CJQ458817 CTM458816:CTM458817 DDI458816:DDI458817 DNE458816:DNE458817 DXA458816:DXA458817 EGW458816:EGW458817 EQS458816:EQS458817 FAO458816:FAO458817 FKK458816:FKK458817 FUG458816:FUG458817 GEC458816:GEC458817 GNY458816:GNY458817 GXU458816:GXU458817 HHQ458816:HHQ458817 HRM458816:HRM458817 IBI458816:IBI458817 ILE458816:ILE458817 IVA458816:IVA458817 JEW458816:JEW458817 JOS458816:JOS458817 JYO458816:JYO458817 KIK458816:KIK458817 KSG458816:KSG458817 LCC458816:LCC458817 LLY458816:LLY458817 LVU458816:LVU458817 MFQ458816:MFQ458817 MPM458816:MPM458817 MZI458816:MZI458817 NJE458816:NJE458817 NTA458816:NTA458817 OCW458816:OCW458817 OMS458816:OMS458817 OWO458816:OWO458817 PGK458816:PGK458817 PQG458816:PQG458817 QAC458816:QAC458817 QJY458816:QJY458817 QTU458816:QTU458817 RDQ458816:RDQ458817 RNM458816:RNM458817 RXI458816:RXI458817 SHE458816:SHE458817 SRA458816:SRA458817 TAW458816:TAW458817 TKS458816:TKS458817 TUO458816:TUO458817 UEK458816:UEK458817 UOG458816:UOG458817 UYC458816:UYC458817 VHY458816:VHY458817 VRU458816:VRU458817 WBQ458816:WBQ458817 WLM458816:WLM458817 WVI458816:WVI458817 A524352:A524353 IW524352:IW524353 SS524352:SS524353 ACO524352:ACO524353 AMK524352:AMK524353 AWG524352:AWG524353 BGC524352:BGC524353 BPY524352:BPY524353 BZU524352:BZU524353 CJQ524352:CJQ524353 CTM524352:CTM524353 DDI524352:DDI524353 DNE524352:DNE524353 DXA524352:DXA524353 EGW524352:EGW524353 EQS524352:EQS524353 FAO524352:FAO524353 FKK524352:FKK524353 FUG524352:FUG524353 GEC524352:GEC524353 GNY524352:GNY524353 GXU524352:GXU524353 HHQ524352:HHQ524353 HRM524352:HRM524353 IBI524352:IBI524353 ILE524352:ILE524353 IVA524352:IVA524353 JEW524352:JEW524353 JOS524352:JOS524353 JYO524352:JYO524353 KIK524352:KIK524353 KSG524352:KSG524353 LCC524352:LCC524353 LLY524352:LLY524353 LVU524352:LVU524353 MFQ524352:MFQ524353 MPM524352:MPM524353 MZI524352:MZI524353 NJE524352:NJE524353 NTA524352:NTA524353 OCW524352:OCW524353 OMS524352:OMS524353 OWO524352:OWO524353 PGK524352:PGK524353 PQG524352:PQG524353 QAC524352:QAC524353 QJY524352:QJY524353 QTU524352:QTU524353 RDQ524352:RDQ524353 RNM524352:RNM524353 RXI524352:RXI524353 SHE524352:SHE524353 SRA524352:SRA524353 TAW524352:TAW524353 TKS524352:TKS524353 TUO524352:TUO524353 UEK524352:UEK524353 UOG524352:UOG524353 UYC524352:UYC524353 VHY524352:VHY524353 VRU524352:VRU524353 WBQ524352:WBQ524353 WLM524352:WLM524353 WVI524352:WVI524353 A589888:A589889 IW589888:IW589889 SS589888:SS589889 ACO589888:ACO589889 AMK589888:AMK589889 AWG589888:AWG589889 BGC589888:BGC589889 BPY589888:BPY589889 BZU589888:BZU589889 CJQ589888:CJQ589889 CTM589888:CTM589889 DDI589888:DDI589889 DNE589888:DNE589889 DXA589888:DXA589889 EGW589888:EGW589889 EQS589888:EQS589889 FAO589888:FAO589889 FKK589888:FKK589889 FUG589888:FUG589889 GEC589888:GEC589889 GNY589888:GNY589889 GXU589888:GXU589889 HHQ589888:HHQ589889 HRM589888:HRM589889 IBI589888:IBI589889 ILE589888:ILE589889 IVA589888:IVA589889 JEW589888:JEW589889 JOS589888:JOS589889 JYO589888:JYO589889 KIK589888:KIK589889 KSG589888:KSG589889 LCC589888:LCC589889 LLY589888:LLY589889 LVU589888:LVU589889 MFQ589888:MFQ589889 MPM589888:MPM589889 MZI589888:MZI589889 NJE589888:NJE589889 NTA589888:NTA589889 OCW589888:OCW589889 OMS589888:OMS589889 OWO589888:OWO589889 PGK589888:PGK589889 PQG589888:PQG589889 QAC589888:QAC589889 QJY589888:QJY589889 QTU589888:QTU589889 RDQ589888:RDQ589889 RNM589888:RNM589889 RXI589888:RXI589889 SHE589888:SHE589889 SRA589888:SRA589889 TAW589888:TAW589889 TKS589888:TKS589889 TUO589888:TUO589889 UEK589888:UEK589889 UOG589888:UOG589889 UYC589888:UYC589889 VHY589888:VHY589889 VRU589888:VRU589889 WBQ589888:WBQ589889 WLM589888:WLM589889 WVI589888:WVI589889 A655424:A655425 IW655424:IW655425 SS655424:SS655425 ACO655424:ACO655425 AMK655424:AMK655425 AWG655424:AWG655425 BGC655424:BGC655425 BPY655424:BPY655425 BZU655424:BZU655425 CJQ655424:CJQ655425 CTM655424:CTM655425 DDI655424:DDI655425 DNE655424:DNE655425 DXA655424:DXA655425 EGW655424:EGW655425 EQS655424:EQS655425 FAO655424:FAO655425 FKK655424:FKK655425 FUG655424:FUG655425 GEC655424:GEC655425 GNY655424:GNY655425 GXU655424:GXU655425 HHQ655424:HHQ655425 HRM655424:HRM655425 IBI655424:IBI655425 ILE655424:ILE655425 IVA655424:IVA655425 JEW655424:JEW655425 JOS655424:JOS655425 JYO655424:JYO655425 KIK655424:KIK655425 KSG655424:KSG655425 LCC655424:LCC655425 LLY655424:LLY655425 LVU655424:LVU655425 MFQ655424:MFQ655425 MPM655424:MPM655425 MZI655424:MZI655425 NJE655424:NJE655425 NTA655424:NTA655425 OCW655424:OCW655425 OMS655424:OMS655425 OWO655424:OWO655425 PGK655424:PGK655425 PQG655424:PQG655425 QAC655424:QAC655425 QJY655424:QJY655425 QTU655424:QTU655425 RDQ655424:RDQ655425 RNM655424:RNM655425 RXI655424:RXI655425 SHE655424:SHE655425 SRA655424:SRA655425 TAW655424:TAW655425 TKS655424:TKS655425 TUO655424:TUO655425 UEK655424:UEK655425 UOG655424:UOG655425 UYC655424:UYC655425 VHY655424:VHY655425 VRU655424:VRU655425 WBQ655424:WBQ655425 WLM655424:WLM655425 WVI655424:WVI655425 A720960:A720961 IW720960:IW720961 SS720960:SS720961 ACO720960:ACO720961 AMK720960:AMK720961 AWG720960:AWG720961 BGC720960:BGC720961 BPY720960:BPY720961 BZU720960:BZU720961 CJQ720960:CJQ720961 CTM720960:CTM720961 DDI720960:DDI720961 DNE720960:DNE720961 DXA720960:DXA720961 EGW720960:EGW720961 EQS720960:EQS720961 FAO720960:FAO720961 FKK720960:FKK720961 FUG720960:FUG720961 GEC720960:GEC720961 GNY720960:GNY720961 GXU720960:GXU720961 HHQ720960:HHQ720961 HRM720960:HRM720961 IBI720960:IBI720961 ILE720960:ILE720961 IVA720960:IVA720961 JEW720960:JEW720961 JOS720960:JOS720961 JYO720960:JYO720961 KIK720960:KIK720961 KSG720960:KSG720961 LCC720960:LCC720961 LLY720960:LLY720961 LVU720960:LVU720961 MFQ720960:MFQ720961 MPM720960:MPM720961 MZI720960:MZI720961 NJE720960:NJE720961 NTA720960:NTA720961 OCW720960:OCW720961 OMS720960:OMS720961 OWO720960:OWO720961 PGK720960:PGK720961 PQG720960:PQG720961 QAC720960:QAC720961 QJY720960:QJY720961 QTU720960:QTU720961 RDQ720960:RDQ720961 RNM720960:RNM720961 RXI720960:RXI720961 SHE720960:SHE720961 SRA720960:SRA720961 TAW720960:TAW720961 TKS720960:TKS720961 TUO720960:TUO720961 UEK720960:UEK720961 UOG720960:UOG720961 UYC720960:UYC720961 VHY720960:VHY720961 VRU720960:VRU720961 WBQ720960:WBQ720961 WLM720960:WLM720961 WVI720960:WVI720961 A786496:A786497 IW786496:IW786497 SS786496:SS786497 ACO786496:ACO786497 AMK786496:AMK786497 AWG786496:AWG786497 BGC786496:BGC786497 BPY786496:BPY786497 BZU786496:BZU786497 CJQ786496:CJQ786497 CTM786496:CTM786497 DDI786496:DDI786497 DNE786496:DNE786497 DXA786496:DXA786497 EGW786496:EGW786497 EQS786496:EQS786497 FAO786496:FAO786497 FKK786496:FKK786497 FUG786496:FUG786497 GEC786496:GEC786497 GNY786496:GNY786497 GXU786496:GXU786497 HHQ786496:HHQ786497 HRM786496:HRM786497 IBI786496:IBI786497 ILE786496:ILE786497 IVA786496:IVA786497 JEW786496:JEW786497 JOS786496:JOS786497 JYO786496:JYO786497 KIK786496:KIK786497 KSG786496:KSG786497 LCC786496:LCC786497 LLY786496:LLY786497 LVU786496:LVU786497 MFQ786496:MFQ786497 MPM786496:MPM786497 MZI786496:MZI786497 NJE786496:NJE786497 NTA786496:NTA786497 OCW786496:OCW786497 OMS786496:OMS786497 OWO786496:OWO786497 PGK786496:PGK786497 PQG786496:PQG786497 QAC786496:QAC786497 QJY786496:QJY786497 QTU786496:QTU786497 RDQ786496:RDQ786497 RNM786496:RNM786497 RXI786496:RXI786497 SHE786496:SHE786497 SRA786496:SRA786497 TAW786496:TAW786497 TKS786496:TKS786497 TUO786496:TUO786497 UEK786496:UEK786497 UOG786496:UOG786497 UYC786496:UYC786497 VHY786496:VHY786497 VRU786496:VRU786497 WBQ786496:WBQ786497 WLM786496:WLM786497 WVI786496:WVI786497 A852032:A852033 IW852032:IW852033 SS852032:SS852033 ACO852032:ACO852033 AMK852032:AMK852033 AWG852032:AWG852033 BGC852032:BGC852033 BPY852032:BPY852033 BZU852032:BZU852033 CJQ852032:CJQ852033 CTM852032:CTM852033 DDI852032:DDI852033 DNE852032:DNE852033 DXA852032:DXA852033 EGW852032:EGW852033 EQS852032:EQS852033 FAO852032:FAO852033 FKK852032:FKK852033 FUG852032:FUG852033 GEC852032:GEC852033 GNY852032:GNY852033 GXU852032:GXU852033 HHQ852032:HHQ852033 HRM852032:HRM852033 IBI852032:IBI852033 ILE852032:ILE852033 IVA852032:IVA852033 JEW852032:JEW852033 JOS852032:JOS852033 JYO852032:JYO852033 KIK852032:KIK852033 KSG852032:KSG852033 LCC852032:LCC852033 LLY852032:LLY852033 LVU852032:LVU852033 MFQ852032:MFQ852033 MPM852032:MPM852033 MZI852032:MZI852033 NJE852032:NJE852033 NTA852032:NTA852033 OCW852032:OCW852033 OMS852032:OMS852033 OWO852032:OWO852033 PGK852032:PGK852033 PQG852032:PQG852033 QAC852032:QAC852033 QJY852032:QJY852033 QTU852032:QTU852033 RDQ852032:RDQ852033 RNM852032:RNM852033 RXI852032:RXI852033 SHE852032:SHE852033 SRA852032:SRA852033 TAW852032:TAW852033 TKS852032:TKS852033 TUO852032:TUO852033 UEK852032:UEK852033 UOG852032:UOG852033 UYC852032:UYC852033 VHY852032:VHY852033 VRU852032:VRU852033 WBQ852032:WBQ852033 WLM852032:WLM852033 WVI852032:WVI852033 A917568:A917569 IW917568:IW917569 SS917568:SS917569 ACO917568:ACO917569 AMK917568:AMK917569 AWG917568:AWG917569 BGC917568:BGC917569 BPY917568:BPY917569 BZU917568:BZU917569 CJQ917568:CJQ917569 CTM917568:CTM917569 DDI917568:DDI917569 DNE917568:DNE917569 DXA917568:DXA917569 EGW917568:EGW917569 EQS917568:EQS917569 FAO917568:FAO917569 FKK917568:FKK917569 FUG917568:FUG917569 GEC917568:GEC917569 GNY917568:GNY917569 GXU917568:GXU917569 HHQ917568:HHQ917569 HRM917568:HRM917569 IBI917568:IBI917569 ILE917568:ILE917569 IVA917568:IVA917569 JEW917568:JEW917569 JOS917568:JOS917569 JYO917568:JYO917569 KIK917568:KIK917569 KSG917568:KSG917569 LCC917568:LCC917569 LLY917568:LLY917569 LVU917568:LVU917569 MFQ917568:MFQ917569 MPM917568:MPM917569 MZI917568:MZI917569 NJE917568:NJE917569 NTA917568:NTA917569 OCW917568:OCW917569 OMS917568:OMS917569 OWO917568:OWO917569 PGK917568:PGK917569 PQG917568:PQG917569 QAC917568:QAC917569 QJY917568:QJY917569 QTU917568:QTU917569 RDQ917568:RDQ917569 RNM917568:RNM917569 RXI917568:RXI917569 SHE917568:SHE917569 SRA917568:SRA917569 TAW917568:TAW917569 TKS917568:TKS917569 TUO917568:TUO917569 UEK917568:UEK917569 UOG917568:UOG917569 UYC917568:UYC917569 VHY917568:VHY917569 VRU917568:VRU917569 WBQ917568:WBQ917569 WLM917568:WLM917569 WVI917568:WVI917569 A983104:A983105 IW983104:IW983105 SS983104:SS983105 ACO983104:ACO983105 AMK983104:AMK983105 AWG983104:AWG983105 BGC983104:BGC983105 BPY983104:BPY983105 BZU983104:BZU983105 CJQ983104:CJQ983105 CTM983104:CTM983105 DDI983104:DDI983105 DNE983104:DNE983105 DXA983104:DXA983105 EGW983104:EGW983105 EQS983104:EQS983105 FAO983104:FAO983105 FKK983104:FKK983105 FUG983104:FUG983105 GEC983104:GEC983105 GNY983104:GNY983105 GXU983104:GXU983105 HHQ983104:HHQ983105 HRM983104:HRM983105 IBI983104:IBI983105 ILE983104:ILE983105 IVA983104:IVA983105 JEW983104:JEW983105 JOS983104:JOS983105 JYO983104:JYO983105 KIK983104:KIK983105 KSG983104:KSG983105 LCC983104:LCC983105 LLY983104:LLY983105 LVU983104:LVU983105 MFQ983104:MFQ983105 MPM983104:MPM983105 MZI983104:MZI983105 NJE983104:NJE983105 NTA983104:NTA983105 OCW983104:OCW983105 OMS983104:OMS983105 OWO983104:OWO983105 PGK983104:PGK983105 PQG983104:PQG983105 QAC983104:QAC983105 QJY983104:QJY983105 QTU983104:QTU983105 RDQ983104:RDQ983105 RNM983104:RNM983105 RXI983104:RXI983105 SHE983104:SHE983105 SRA983104:SRA983105 TAW983104:TAW983105 TKS983104:TKS983105 TUO983104:TUO983105 UEK983104:UEK983105 UOG983104:UOG983105 UYC983104:UYC983105 VHY983104:VHY983105 VRU983104:VRU983105 WBQ983104:WBQ983105 WLM983104:WLM983105 WVI983104:WVI983105 A65587:A65590 IW65587:IW65590 SS65587:SS65590 ACO65587:ACO65590 AMK65587:AMK65590 AWG65587:AWG65590 BGC65587:BGC65590 BPY65587:BPY65590 BZU65587:BZU65590 CJQ65587:CJQ65590 CTM65587:CTM65590 DDI65587:DDI65590 DNE65587:DNE65590 DXA65587:DXA65590 EGW65587:EGW65590 EQS65587:EQS65590 FAO65587:FAO65590 FKK65587:FKK65590 FUG65587:FUG65590 GEC65587:GEC65590 GNY65587:GNY65590 GXU65587:GXU65590 HHQ65587:HHQ65590 HRM65587:HRM65590 IBI65587:IBI65590 ILE65587:ILE65590 IVA65587:IVA65590 JEW65587:JEW65590 JOS65587:JOS65590 JYO65587:JYO65590 KIK65587:KIK65590 KSG65587:KSG65590 LCC65587:LCC65590 LLY65587:LLY65590 LVU65587:LVU65590 MFQ65587:MFQ65590 MPM65587:MPM65590 MZI65587:MZI65590 NJE65587:NJE65590 NTA65587:NTA65590 OCW65587:OCW65590 OMS65587:OMS65590 OWO65587:OWO65590 PGK65587:PGK65590 PQG65587:PQG65590 QAC65587:QAC65590 QJY65587:QJY65590 QTU65587:QTU65590 RDQ65587:RDQ65590 RNM65587:RNM65590 RXI65587:RXI65590 SHE65587:SHE65590 SRA65587:SRA65590 TAW65587:TAW65590 TKS65587:TKS65590 TUO65587:TUO65590 UEK65587:UEK65590 UOG65587:UOG65590 UYC65587:UYC65590 VHY65587:VHY65590 VRU65587:VRU65590 WBQ65587:WBQ65590 WLM65587:WLM65590 WVI65587:WVI65590 A131123:A131126 IW131123:IW131126 SS131123:SS131126 ACO131123:ACO131126 AMK131123:AMK131126 AWG131123:AWG131126 BGC131123:BGC131126 BPY131123:BPY131126 BZU131123:BZU131126 CJQ131123:CJQ131126 CTM131123:CTM131126 DDI131123:DDI131126 DNE131123:DNE131126 DXA131123:DXA131126 EGW131123:EGW131126 EQS131123:EQS131126 FAO131123:FAO131126 FKK131123:FKK131126 FUG131123:FUG131126 GEC131123:GEC131126 GNY131123:GNY131126 GXU131123:GXU131126 HHQ131123:HHQ131126 HRM131123:HRM131126 IBI131123:IBI131126 ILE131123:ILE131126 IVA131123:IVA131126 JEW131123:JEW131126 JOS131123:JOS131126 JYO131123:JYO131126 KIK131123:KIK131126 KSG131123:KSG131126 LCC131123:LCC131126 LLY131123:LLY131126 LVU131123:LVU131126 MFQ131123:MFQ131126 MPM131123:MPM131126 MZI131123:MZI131126 NJE131123:NJE131126 NTA131123:NTA131126 OCW131123:OCW131126 OMS131123:OMS131126 OWO131123:OWO131126 PGK131123:PGK131126 PQG131123:PQG131126 QAC131123:QAC131126 QJY131123:QJY131126 QTU131123:QTU131126 RDQ131123:RDQ131126 RNM131123:RNM131126 RXI131123:RXI131126 SHE131123:SHE131126 SRA131123:SRA131126 TAW131123:TAW131126 TKS131123:TKS131126 TUO131123:TUO131126 UEK131123:UEK131126 UOG131123:UOG131126 UYC131123:UYC131126 VHY131123:VHY131126 VRU131123:VRU131126 WBQ131123:WBQ131126 WLM131123:WLM131126 WVI131123:WVI131126 A196659:A196662 IW196659:IW196662 SS196659:SS196662 ACO196659:ACO196662 AMK196659:AMK196662 AWG196659:AWG196662 BGC196659:BGC196662 BPY196659:BPY196662 BZU196659:BZU196662 CJQ196659:CJQ196662 CTM196659:CTM196662 DDI196659:DDI196662 DNE196659:DNE196662 DXA196659:DXA196662 EGW196659:EGW196662 EQS196659:EQS196662 FAO196659:FAO196662 FKK196659:FKK196662 FUG196659:FUG196662 GEC196659:GEC196662 GNY196659:GNY196662 GXU196659:GXU196662 HHQ196659:HHQ196662 HRM196659:HRM196662 IBI196659:IBI196662 ILE196659:ILE196662 IVA196659:IVA196662 JEW196659:JEW196662 JOS196659:JOS196662 JYO196659:JYO196662 KIK196659:KIK196662 KSG196659:KSG196662 LCC196659:LCC196662 LLY196659:LLY196662 LVU196659:LVU196662 MFQ196659:MFQ196662 MPM196659:MPM196662 MZI196659:MZI196662 NJE196659:NJE196662 NTA196659:NTA196662 OCW196659:OCW196662 OMS196659:OMS196662 OWO196659:OWO196662 PGK196659:PGK196662 PQG196659:PQG196662 QAC196659:QAC196662 QJY196659:QJY196662 QTU196659:QTU196662 RDQ196659:RDQ196662 RNM196659:RNM196662 RXI196659:RXI196662 SHE196659:SHE196662 SRA196659:SRA196662 TAW196659:TAW196662 TKS196659:TKS196662 TUO196659:TUO196662 UEK196659:UEK196662 UOG196659:UOG196662 UYC196659:UYC196662 VHY196659:VHY196662 VRU196659:VRU196662 WBQ196659:WBQ196662 WLM196659:WLM196662 WVI196659:WVI196662 A262195:A262198 IW262195:IW262198 SS262195:SS262198 ACO262195:ACO262198 AMK262195:AMK262198 AWG262195:AWG262198 BGC262195:BGC262198 BPY262195:BPY262198 BZU262195:BZU262198 CJQ262195:CJQ262198 CTM262195:CTM262198 DDI262195:DDI262198 DNE262195:DNE262198 DXA262195:DXA262198 EGW262195:EGW262198 EQS262195:EQS262198 FAO262195:FAO262198 FKK262195:FKK262198 FUG262195:FUG262198 GEC262195:GEC262198 GNY262195:GNY262198 GXU262195:GXU262198 HHQ262195:HHQ262198 HRM262195:HRM262198 IBI262195:IBI262198 ILE262195:ILE262198 IVA262195:IVA262198 JEW262195:JEW262198 JOS262195:JOS262198 JYO262195:JYO262198 KIK262195:KIK262198 KSG262195:KSG262198 LCC262195:LCC262198 LLY262195:LLY262198 LVU262195:LVU262198 MFQ262195:MFQ262198 MPM262195:MPM262198 MZI262195:MZI262198 NJE262195:NJE262198 NTA262195:NTA262198 OCW262195:OCW262198 OMS262195:OMS262198 OWO262195:OWO262198 PGK262195:PGK262198 PQG262195:PQG262198 QAC262195:QAC262198 QJY262195:QJY262198 QTU262195:QTU262198 RDQ262195:RDQ262198 RNM262195:RNM262198 RXI262195:RXI262198 SHE262195:SHE262198 SRA262195:SRA262198 TAW262195:TAW262198 TKS262195:TKS262198 TUO262195:TUO262198 UEK262195:UEK262198 UOG262195:UOG262198 UYC262195:UYC262198 VHY262195:VHY262198 VRU262195:VRU262198 WBQ262195:WBQ262198 WLM262195:WLM262198 WVI262195:WVI262198 A327731:A327734 IW327731:IW327734 SS327731:SS327734 ACO327731:ACO327734 AMK327731:AMK327734 AWG327731:AWG327734 BGC327731:BGC327734 BPY327731:BPY327734 BZU327731:BZU327734 CJQ327731:CJQ327734 CTM327731:CTM327734 DDI327731:DDI327734 DNE327731:DNE327734 DXA327731:DXA327734 EGW327731:EGW327734 EQS327731:EQS327734 FAO327731:FAO327734 FKK327731:FKK327734 FUG327731:FUG327734 GEC327731:GEC327734 GNY327731:GNY327734 GXU327731:GXU327734 HHQ327731:HHQ327734 HRM327731:HRM327734 IBI327731:IBI327734 ILE327731:ILE327734 IVA327731:IVA327734 JEW327731:JEW327734 JOS327731:JOS327734 JYO327731:JYO327734 KIK327731:KIK327734 KSG327731:KSG327734 LCC327731:LCC327734 LLY327731:LLY327734 LVU327731:LVU327734 MFQ327731:MFQ327734 MPM327731:MPM327734 MZI327731:MZI327734 NJE327731:NJE327734 NTA327731:NTA327734 OCW327731:OCW327734 OMS327731:OMS327734 OWO327731:OWO327734 PGK327731:PGK327734 PQG327731:PQG327734 QAC327731:QAC327734 QJY327731:QJY327734 QTU327731:QTU327734 RDQ327731:RDQ327734 RNM327731:RNM327734 RXI327731:RXI327734 SHE327731:SHE327734 SRA327731:SRA327734 TAW327731:TAW327734 TKS327731:TKS327734 TUO327731:TUO327734 UEK327731:UEK327734 UOG327731:UOG327734 UYC327731:UYC327734 VHY327731:VHY327734 VRU327731:VRU327734 WBQ327731:WBQ327734 WLM327731:WLM327734 WVI327731:WVI327734 A393267:A393270 IW393267:IW393270 SS393267:SS393270 ACO393267:ACO393270 AMK393267:AMK393270 AWG393267:AWG393270 BGC393267:BGC393270 BPY393267:BPY393270 BZU393267:BZU393270 CJQ393267:CJQ393270 CTM393267:CTM393270 DDI393267:DDI393270 DNE393267:DNE393270 DXA393267:DXA393270 EGW393267:EGW393270 EQS393267:EQS393270 FAO393267:FAO393270 FKK393267:FKK393270 FUG393267:FUG393270 GEC393267:GEC393270 GNY393267:GNY393270 GXU393267:GXU393270 HHQ393267:HHQ393270 HRM393267:HRM393270 IBI393267:IBI393270 ILE393267:ILE393270 IVA393267:IVA393270 JEW393267:JEW393270 JOS393267:JOS393270 JYO393267:JYO393270 KIK393267:KIK393270 KSG393267:KSG393270 LCC393267:LCC393270 LLY393267:LLY393270 LVU393267:LVU393270 MFQ393267:MFQ393270 MPM393267:MPM393270 MZI393267:MZI393270 NJE393267:NJE393270 NTA393267:NTA393270 OCW393267:OCW393270 OMS393267:OMS393270 OWO393267:OWO393270 PGK393267:PGK393270 PQG393267:PQG393270 QAC393267:QAC393270 QJY393267:QJY393270 QTU393267:QTU393270 RDQ393267:RDQ393270 RNM393267:RNM393270 RXI393267:RXI393270 SHE393267:SHE393270 SRA393267:SRA393270 TAW393267:TAW393270 TKS393267:TKS393270 TUO393267:TUO393270 UEK393267:UEK393270 UOG393267:UOG393270 UYC393267:UYC393270 VHY393267:VHY393270 VRU393267:VRU393270 WBQ393267:WBQ393270 WLM393267:WLM393270 WVI393267:WVI393270 A458803:A458806 IW458803:IW458806 SS458803:SS458806 ACO458803:ACO458806 AMK458803:AMK458806 AWG458803:AWG458806 BGC458803:BGC458806 BPY458803:BPY458806 BZU458803:BZU458806 CJQ458803:CJQ458806 CTM458803:CTM458806 DDI458803:DDI458806 DNE458803:DNE458806 DXA458803:DXA458806 EGW458803:EGW458806 EQS458803:EQS458806 FAO458803:FAO458806 FKK458803:FKK458806 FUG458803:FUG458806 GEC458803:GEC458806 GNY458803:GNY458806 GXU458803:GXU458806 HHQ458803:HHQ458806 HRM458803:HRM458806 IBI458803:IBI458806 ILE458803:ILE458806 IVA458803:IVA458806 JEW458803:JEW458806 JOS458803:JOS458806 JYO458803:JYO458806 KIK458803:KIK458806 KSG458803:KSG458806 LCC458803:LCC458806 LLY458803:LLY458806 LVU458803:LVU458806 MFQ458803:MFQ458806 MPM458803:MPM458806 MZI458803:MZI458806 NJE458803:NJE458806 NTA458803:NTA458806 OCW458803:OCW458806 OMS458803:OMS458806 OWO458803:OWO458806 PGK458803:PGK458806 PQG458803:PQG458806 QAC458803:QAC458806 QJY458803:QJY458806 QTU458803:QTU458806 RDQ458803:RDQ458806 RNM458803:RNM458806 RXI458803:RXI458806 SHE458803:SHE458806 SRA458803:SRA458806 TAW458803:TAW458806 TKS458803:TKS458806 TUO458803:TUO458806 UEK458803:UEK458806 UOG458803:UOG458806 UYC458803:UYC458806 VHY458803:VHY458806 VRU458803:VRU458806 WBQ458803:WBQ458806 WLM458803:WLM458806 WVI458803:WVI458806 A524339:A524342 IW524339:IW524342 SS524339:SS524342 ACO524339:ACO524342 AMK524339:AMK524342 AWG524339:AWG524342 BGC524339:BGC524342 BPY524339:BPY524342 BZU524339:BZU524342 CJQ524339:CJQ524342 CTM524339:CTM524342 DDI524339:DDI524342 DNE524339:DNE524342 DXA524339:DXA524342 EGW524339:EGW524342 EQS524339:EQS524342 FAO524339:FAO524342 FKK524339:FKK524342 FUG524339:FUG524342 GEC524339:GEC524342 GNY524339:GNY524342 GXU524339:GXU524342 HHQ524339:HHQ524342 HRM524339:HRM524342 IBI524339:IBI524342 ILE524339:ILE524342 IVA524339:IVA524342 JEW524339:JEW524342 JOS524339:JOS524342 JYO524339:JYO524342 KIK524339:KIK524342 KSG524339:KSG524342 LCC524339:LCC524342 LLY524339:LLY524342 LVU524339:LVU524342 MFQ524339:MFQ524342 MPM524339:MPM524342 MZI524339:MZI524342 NJE524339:NJE524342 NTA524339:NTA524342 OCW524339:OCW524342 OMS524339:OMS524342 OWO524339:OWO524342 PGK524339:PGK524342 PQG524339:PQG524342 QAC524339:QAC524342 QJY524339:QJY524342 QTU524339:QTU524342 RDQ524339:RDQ524342 RNM524339:RNM524342 RXI524339:RXI524342 SHE524339:SHE524342 SRA524339:SRA524342 TAW524339:TAW524342 TKS524339:TKS524342 TUO524339:TUO524342 UEK524339:UEK524342 UOG524339:UOG524342 UYC524339:UYC524342 VHY524339:VHY524342 VRU524339:VRU524342 WBQ524339:WBQ524342 WLM524339:WLM524342 WVI524339:WVI524342 A589875:A589878 IW589875:IW589878 SS589875:SS589878 ACO589875:ACO589878 AMK589875:AMK589878 AWG589875:AWG589878 BGC589875:BGC589878 BPY589875:BPY589878 BZU589875:BZU589878 CJQ589875:CJQ589878 CTM589875:CTM589878 DDI589875:DDI589878 DNE589875:DNE589878 DXA589875:DXA589878 EGW589875:EGW589878 EQS589875:EQS589878 FAO589875:FAO589878 FKK589875:FKK589878 FUG589875:FUG589878 GEC589875:GEC589878 GNY589875:GNY589878 GXU589875:GXU589878 HHQ589875:HHQ589878 HRM589875:HRM589878 IBI589875:IBI589878 ILE589875:ILE589878 IVA589875:IVA589878 JEW589875:JEW589878 JOS589875:JOS589878 JYO589875:JYO589878 KIK589875:KIK589878 KSG589875:KSG589878 LCC589875:LCC589878 LLY589875:LLY589878 LVU589875:LVU589878 MFQ589875:MFQ589878 MPM589875:MPM589878 MZI589875:MZI589878 NJE589875:NJE589878 NTA589875:NTA589878 OCW589875:OCW589878 OMS589875:OMS589878 OWO589875:OWO589878 PGK589875:PGK589878 PQG589875:PQG589878 QAC589875:QAC589878 QJY589875:QJY589878 QTU589875:QTU589878 RDQ589875:RDQ589878 RNM589875:RNM589878 RXI589875:RXI589878 SHE589875:SHE589878 SRA589875:SRA589878 TAW589875:TAW589878 TKS589875:TKS589878 TUO589875:TUO589878 UEK589875:UEK589878 UOG589875:UOG589878 UYC589875:UYC589878 VHY589875:VHY589878 VRU589875:VRU589878 WBQ589875:WBQ589878 WLM589875:WLM589878 WVI589875:WVI589878 A655411:A655414 IW655411:IW655414 SS655411:SS655414 ACO655411:ACO655414 AMK655411:AMK655414 AWG655411:AWG655414 BGC655411:BGC655414 BPY655411:BPY655414 BZU655411:BZU655414 CJQ655411:CJQ655414 CTM655411:CTM655414 DDI655411:DDI655414 DNE655411:DNE655414 DXA655411:DXA655414 EGW655411:EGW655414 EQS655411:EQS655414 FAO655411:FAO655414 FKK655411:FKK655414 FUG655411:FUG655414 GEC655411:GEC655414 GNY655411:GNY655414 GXU655411:GXU655414 HHQ655411:HHQ655414 HRM655411:HRM655414 IBI655411:IBI655414 ILE655411:ILE655414 IVA655411:IVA655414 JEW655411:JEW655414 JOS655411:JOS655414 JYO655411:JYO655414 KIK655411:KIK655414 KSG655411:KSG655414 LCC655411:LCC655414 LLY655411:LLY655414 LVU655411:LVU655414 MFQ655411:MFQ655414 MPM655411:MPM655414 MZI655411:MZI655414 NJE655411:NJE655414 NTA655411:NTA655414 OCW655411:OCW655414 OMS655411:OMS655414 OWO655411:OWO655414 PGK655411:PGK655414 PQG655411:PQG655414 QAC655411:QAC655414 QJY655411:QJY655414 QTU655411:QTU655414 RDQ655411:RDQ655414 RNM655411:RNM655414 RXI655411:RXI655414 SHE655411:SHE655414 SRA655411:SRA655414 TAW655411:TAW655414 TKS655411:TKS655414 TUO655411:TUO655414 UEK655411:UEK655414 UOG655411:UOG655414 UYC655411:UYC655414 VHY655411:VHY655414 VRU655411:VRU655414 WBQ655411:WBQ655414 WLM655411:WLM655414 WVI655411:WVI655414 A720947:A720950 IW720947:IW720950 SS720947:SS720950 ACO720947:ACO720950 AMK720947:AMK720950 AWG720947:AWG720950 BGC720947:BGC720950 BPY720947:BPY720950 BZU720947:BZU720950 CJQ720947:CJQ720950 CTM720947:CTM720950 DDI720947:DDI720950 DNE720947:DNE720950 DXA720947:DXA720950 EGW720947:EGW720950 EQS720947:EQS720950 FAO720947:FAO720950 FKK720947:FKK720950 FUG720947:FUG720950 GEC720947:GEC720950 GNY720947:GNY720950 GXU720947:GXU720950 HHQ720947:HHQ720950 HRM720947:HRM720950 IBI720947:IBI720950 ILE720947:ILE720950 IVA720947:IVA720950 JEW720947:JEW720950 JOS720947:JOS720950 JYO720947:JYO720950 KIK720947:KIK720950 KSG720947:KSG720950 LCC720947:LCC720950 LLY720947:LLY720950 LVU720947:LVU720950 MFQ720947:MFQ720950 MPM720947:MPM720950 MZI720947:MZI720950 NJE720947:NJE720950 NTA720947:NTA720950 OCW720947:OCW720950 OMS720947:OMS720950 OWO720947:OWO720950 PGK720947:PGK720950 PQG720947:PQG720950 QAC720947:QAC720950 QJY720947:QJY720950 QTU720947:QTU720950 RDQ720947:RDQ720950 RNM720947:RNM720950 RXI720947:RXI720950 SHE720947:SHE720950 SRA720947:SRA720950 TAW720947:TAW720950 TKS720947:TKS720950 TUO720947:TUO720950 UEK720947:UEK720950 UOG720947:UOG720950 UYC720947:UYC720950 VHY720947:VHY720950 VRU720947:VRU720950 WBQ720947:WBQ720950 WLM720947:WLM720950 WVI720947:WVI720950 A786483:A786486 IW786483:IW786486 SS786483:SS786486 ACO786483:ACO786486 AMK786483:AMK786486 AWG786483:AWG786486 BGC786483:BGC786486 BPY786483:BPY786486 BZU786483:BZU786486 CJQ786483:CJQ786486 CTM786483:CTM786486 DDI786483:DDI786486 DNE786483:DNE786486 DXA786483:DXA786486 EGW786483:EGW786486 EQS786483:EQS786486 FAO786483:FAO786486 FKK786483:FKK786486 FUG786483:FUG786486 GEC786483:GEC786486 GNY786483:GNY786486 GXU786483:GXU786486 HHQ786483:HHQ786486 HRM786483:HRM786486 IBI786483:IBI786486 ILE786483:ILE786486 IVA786483:IVA786486 JEW786483:JEW786486 JOS786483:JOS786486 JYO786483:JYO786486 KIK786483:KIK786486 KSG786483:KSG786486 LCC786483:LCC786486 LLY786483:LLY786486 LVU786483:LVU786486 MFQ786483:MFQ786486 MPM786483:MPM786486 MZI786483:MZI786486 NJE786483:NJE786486 NTA786483:NTA786486 OCW786483:OCW786486 OMS786483:OMS786486 OWO786483:OWO786486 PGK786483:PGK786486 PQG786483:PQG786486 QAC786483:QAC786486 QJY786483:QJY786486 QTU786483:QTU786486 RDQ786483:RDQ786486 RNM786483:RNM786486 RXI786483:RXI786486 SHE786483:SHE786486 SRA786483:SRA786486 TAW786483:TAW786486 TKS786483:TKS786486 TUO786483:TUO786486 UEK786483:UEK786486 UOG786483:UOG786486 UYC786483:UYC786486 VHY786483:VHY786486 VRU786483:VRU786486 WBQ786483:WBQ786486 WLM786483:WLM786486 WVI786483:WVI786486 A852019:A852022 IW852019:IW852022 SS852019:SS852022 ACO852019:ACO852022 AMK852019:AMK852022 AWG852019:AWG852022 BGC852019:BGC852022 BPY852019:BPY852022 BZU852019:BZU852022 CJQ852019:CJQ852022 CTM852019:CTM852022 DDI852019:DDI852022 DNE852019:DNE852022 DXA852019:DXA852022 EGW852019:EGW852022 EQS852019:EQS852022 FAO852019:FAO852022 FKK852019:FKK852022 FUG852019:FUG852022 GEC852019:GEC852022 GNY852019:GNY852022 GXU852019:GXU852022 HHQ852019:HHQ852022 HRM852019:HRM852022 IBI852019:IBI852022 ILE852019:ILE852022 IVA852019:IVA852022 JEW852019:JEW852022 JOS852019:JOS852022 JYO852019:JYO852022 KIK852019:KIK852022 KSG852019:KSG852022 LCC852019:LCC852022 LLY852019:LLY852022 LVU852019:LVU852022 MFQ852019:MFQ852022 MPM852019:MPM852022 MZI852019:MZI852022 NJE852019:NJE852022 NTA852019:NTA852022 OCW852019:OCW852022 OMS852019:OMS852022 OWO852019:OWO852022 PGK852019:PGK852022 PQG852019:PQG852022 QAC852019:QAC852022 QJY852019:QJY852022 QTU852019:QTU852022 RDQ852019:RDQ852022 RNM852019:RNM852022 RXI852019:RXI852022 SHE852019:SHE852022 SRA852019:SRA852022 TAW852019:TAW852022 TKS852019:TKS852022 TUO852019:TUO852022 UEK852019:UEK852022 UOG852019:UOG852022 UYC852019:UYC852022 VHY852019:VHY852022 VRU852019:VRU852022 WBQ852019:WBQ852022 WLM852019:WLM852022 WVI852019:WVI852022 A917555:A917558 IW917555:IW917558 SS917555:SS917558 ACO917555:ACO917558 AMK917555:AMK917558 AWG917555:AWG917558 BGC917555:BGC917558 BPY917555:BPY917558 BZU917555:BZU917558 CJQ917555:CJQ917558 CTM917555:CTM917558 DDI917555:DDI917558 DNE917555:DNE917558 DXA917555:DXA917558 EGW917555:EGW917558 EQS917555:EQS917558 FAO917555:FAO917558 FKK917555:FKK917558 FUG917555:FUG917558 GEC917555:GEC917558 GNY917555:GNY917558 GXU917555:GXU917558 HHQ917555:HHQ917558 HRM917555:HRM917558 IBI917555:IBI917558 ILE917555:ILE917558 IVA917555:IVA917558 JEW917555:JEW917558 JOS917555:JOS917558 JYO917555:JYO917558 KIK917555:KIK917558 KSG917555:KSG917558 LCC917555:LCC917558 LLY917555:LLY917558 LVU917555:LVU917558 MFQ917555:MFQ917558 MPM917555:MPM917558 MZI917555:MZI917558 NJE917555:NJE917558 NTA917555:NTA917558 OCW917555:OCW917558 OMS917555:OMS917558 OWO917555:OWO917558 PGK917555:PGK917558 PQG917555:PQG917558 QAC917555:QAC917558 QJY917555:QJY917558 QTU917555:QTU917558 RDQ917555:RDQ917558 RNM917555:RNM917558 RXI917555:RXI917558 SHE917555:SHE917558 SRA917555:SRA917558 TAW917555:TAW917558 TKS917555:TKS917558 TUO917555:TUO917558 UEK917555:UEK917558 UOG917555:UOG917558 UYC917555:UYC917558 VHY917555:VHY917558 VRU917555:VRU917558 WBQ917555:WBQ917558 WLM917555:WLM917558 WVI917555:WVI917558 A983091:A983094 IW983091:IW983094 SS983091:SS983094 ACO983091:ACO983094 AMK983091:AMK983094 AWG983091:AWG983094 BGC983091:BGC983094 BPY983091:BPY983094 BZU983091:BZU983094 CJQ983091:CJQ983094 CTM983091:CTM983094 DDI983091:DDI983094 DNE983091:DNE983094 DXA983091:DXA983094 EGW983091:EGW983094 EQS983091:EQS983094 FAO983091:FAO983094 FKK983091:FKK983094 FUG983091:FUG983094 GEC983091:GEC983094 GNY983091:GNY983094 GXU983091:GXU983094 HHQ983091:HHQ983094 HRM983091:HRM983094 IBI983091:IBI983094 ILE983091:ILE983094 IVA983091:IVA983094 JEW983091:JEW983094 JOS983091:JOS983094 JYO983091:JYO983094 KIK983091:KIK983094 KSG983091:KSG983094 LCC983091:LCC983094 LLY983091:LLY983094 LVU983091:LVU983094 MFQ983091:MFQ983094 MPM983091:MPM983094 MZI983091:MZI983094 NJE983091:NJE983094 NTA983091:NTA983094 OCW983091:OCW983094 OMS983091:OMS983094 OWO983091:OWO983094 PGK983091:PGK983094 PQG983091:PQG983094 QAC983091:QAC983094 QJY983091:QJY983094 QTU983091:QTU983094 RDQ983091:RDQ983094 RNM983091:RNM983094 RXI983091:RXI983094 SHE983091:SHE983094 SRA983091:SRA983094 TAW983091:TAW983094 TKS983091:TKS983094 TUO983091:TUO983094 UEK983091:UEK983094 UOG983091:UOG983094 UYC983091:UYC983094 VHY983091:VHY983094 VRU983091:VRU983094 WBQ983091:WBQ983094 WLM983091:WLM983094 WVI983091:WVI983094 H26 H65581 H131117 H196653 H262189 H327725 H393261 H458797 H524333 H589869 H655405 H720941 H786477 H852013 H917549 H983085 H61:H62 H65597:H65598 H131133:H131134 H196669:H196670 H262205:H262206 H327741:H327742 H393277:H393278 H458813:H458814 H524349:H524350 H589885:H589886 H655421:H655422 H720957:H720958 H786493:H786494 H852029:H852030 H917565:H917566 H983101:H983102 H64:H65 H65600:H65601 H131136:H131137 H196672:H196673 H262208:H262209 H327744:H327745 H393280:H393281 H458816:H458817 H524352:H524353 H589888:H589889 H655424:H655425 H720960:H720961 H786496:H786497 H852032:H852033 H917568:H917569 H983104:H983105 H983091:H983094 H65587:H65590 H131123:H131126 H196659:H196662 H262195:H262198 H327731:H327734 H393267:H393270 H458803:H458806 H524339:H524342 H589875:H589878 H655411:H655414 H720947:H720950 H786483:H786486 H852019:H852022 H917555:H917558 A33:A54 IW33:IW54 SS33:SS54 ACO33:ACO54 AMK33:AMK54 AWG33:AWG54 BGC33:BGC54 BPY33:BPY54 BZU33:BZU54 CJQ33:CJQ54 CTM33:CTM54 DDI33:DDI54 DNE33:DNE54 DXA33:DXA54 EGW33:EGW54 EQS33:EQS54 FAO33:FAO54 FKK33:FKK54 FUG33:FUG54 GEC33:GEC54 GNY33:GNY54 GXU33:GXU54 HHQ33:HHQ54 HRM33:HRM54 IBI33:IBI54 ILE33:ILE54 IVA33:IVA54 JEW33:JEW54 JOS33:JOS54 JYO33:JYO54 KIK33:KIK54 KSG33:KSG54 LCC33:LCC54 LLY33:LLY54 LVU33:LVU54 MFQ33:MFQ54 MPM33:MPM54 MZI33:MZI54 NJE33:NJE54 NTA33:NTA54 OCW33:OCW54 OMS33:OMS54 OWO33:OWO54 PGK33:PGK54 PQG33:PQG54 QAC33:QAC54 QJY33:QJY54 QTU33:QTU54 RDQ33:RDQ54 RNM33:RNM54 RXI33:RXI54 SHE33:SHE54 SRA33:SRA54 TAW33:TAW54 TKS33:TKS54 TUO33:TUO54 UEK33:UEK54 UOG33:UOG54 UYC33:UYC54 VHY33:VHY54 VRU33:VRU54 WBQ33:WBQ54 WLM33:WLM54 WVI33:WVI54 H33:H54" xr:uid="{CA741F25-FB6C-4FDB-8578-4BA707887664}"/>
    <dataValidation allowBlank="1" showInputMessage="1" showErrorMessage="1" promptTitle="请在此插入行. Please insert from here." prompt="_x000a_Please copy this line, and click the right button to insert the copies line._x000a__x000a_1.请点选本行&quot;行符&quot;_x000a_2.点选右键&quot;复制&quot;一整行_x000a_3.用右键点选本行&quot;行符&quot;并&quot;插入复制的单元格&quot;" sqref="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83 IW65583 SS65583 ACO65583 AMK65583 AWG65583 BGC65583 BPY65583 BZU65583 CJQ65583 CTM65583 DDI65583 DNE65583 DXA65583 EGW65583 EQS65583 FAO65583 FKK65583 FUG65583 GEC65583 GNY65583 GXU65583 HHQ65583 HRM65583 IBI65583 ILE65583 IVA65583 JEW65583 JOS65583 JYO65583 KIK65583 KSG65583 LCC65583 LLY65583 LVU65583 MFQ65583 MPM65583 MZI65583 NJE65583 NTA65583 OCW65583 OMS65583 OWO65583 PGK65583 PQG65583 QAC65583 QJY65583 QTU65583 RDQ65583 RNM65583 RXI65583 SHE65583 SRA65583 TAW65583 TKS65583 TUO65583 UEK65583 UOG65583 UYC65583 VHY65583 VRU65583 WBQ65583 WLM65583 WVI65583 A131119 IW131119 SS131119 ACO131119 AMK131119 AWG131119 BGC131119 BPY131119 BZU131119 CJQ131119 CTM131119 DDI131119 DNE131119 DXA131119 EGW131119 EQS131119 FAO131119 FKK131119 FUG131119 GEC131119 GNY131119 GXU131119 HHQ131119 HRM131119 IBI131119 ILE131119 IVA131119 JEW131119 JOS131119 JYO131119 KIK131119 KSG131119 LCC131119 LLY131119 LVU131119 MFQ131119 MPM131119 MZI131119 NJE131119 NTA131119 OCW131119 OMS131119 OWO131119 PGK131119 PQG131119 QAC131119 QJY131119 QTU131119 RDQ131119 RNM131119 RXI131119 SHE131119 SRA131119 TAW131119 TKS131119 TUO131119 UEK131119 UOG131119 UYC131119 VHY131119 VRU131119 WBQ131119 WLM131119 WVI131119 A196655 IW196655 SS196655 ACO196655 AMK196655 AWG196655 BGC196655 BPY196655 BZU196655 CJQ196655 CTM196655 DDI196655 DNE196655 DXA196655 EGW196655 EQS196655 FAO196655 FKK196655 FUG196655 GEC196655 GNY196655 GXU196655 HHQ196655 HRM196655 IBI196655 ILE196655 IVA196655 JEW196655 JOS196655 JYO196655 KIK196655 KSG196655 LCC196655 LLY196655 LVU196655 MFQ196655 MPM196655 MZI196655 NJE196655 NTA196655 OCW196655 OMS196655 OWO196655 PGK196655 PQG196655 QAC196655 QJY196655 QTU196655 RDQ196655 RNM196655 RXI196655 SHE196655 SRA196655 TAW196655 TKS196655 TUO196655 UEK196655 UOG196655 UYC196655 VHY196655 VRU196655 WBQ196655 WLM196655 WVI196655 A262191 IW262191 SS262191 ACO262191 AMK262191 AWG262191 BGC262191 BPY262191 BZU262191 CJQ262191 CTM262191 DDI262191 DNE262191 DXA262191 EGW262191 EQS262191 FAO262191 FKK262191 FUG262191 GEC262191 GNY262191 GXU262191 HHQ262191 HRM262191 IBI262191 ILE262191 IVA262191 JEW262191 JOS262191 JYO262191 KIK262191 KSG262191 LCC262191 LLY262191 LVU262191 MFQ262191 MPM262191 MZI262191 NJE262191 NTA262191 OCW262191 OMS262191 OWO262191 PGK262191 PQG262191 QAC262191 QJY262191 QTU262191 RDQ262191 RNM262191 RXI262191 SHE262191 SRA262191 TAW262191 TKS262191 TUO262191 UEK262191 UOG262191 UYC262191 VHY262191 VRU262191 WBQ262191 WLM262191 WVI262191 A327727 IW327727 SS327727 ACO327727 AMK327727 AWG327727 BGC327727 BPY327727 BZU327727 CJQ327727 CTM327727 DDI327727 DNE327727 DXA327727 EGW327727 EQS327727 FAO327727 FKK327727 FUG327727 GEC327727 GNY327727 GXU327727 HHQ327727 HRM327727 IBI327727 ILE327727 IVA327727 JEW327727 JOS327727 JYO327727 KIK327727 KSG327727 LCC327727 LLY327727 LVU327727 MFQ327727 MPM327727 MZI327727 NJE327727 NTA327727 OCW327727 OMS327727 OWO327727 PGK327727 PQG327727 QAC327727 QJY327727 QTU327727 RDQ327727 RNM327727 RXI327727 SHE327727 SRA327727 TAW327727 TKS327727 TUO327727 UEK327727 UOG327727 UYC327727 VHY327727 VRU327727 WBQ327727 WLM327727 WVI327727 A393263 IW393263 SS393263 ACO393263 AMK393263 AWG393263 BGC393263 BPY393263 BZU393263 CJQ393263 CTM393263 DDI393263 DNE393263 DXA393263 EGW393263 EQS393263 FAO393263 FKK393263 FUG393263 GEC393263 GNY393263 GXU393263 HHQ393263 HRM393263 IBI393263 ILE393263 IVA393263 JEW393263 JOS393263 JYO393263 KIK393263 KSG393263 LCC393263 LLY393263 LVU393263 MFQ393263 MPM393263 MZI393263 NJE393263 NTA393263 OCW393263 OMS393263 OWO393263 PGK393263 PQG393263 QAC393263 QJY393263 QTU393263 RDQ393263 RNM393263 RXI393263 SHE393263 SRA393263 TAW393263 TKS393263 TUO393263 UEK393263 UOG393263 UYC393263 VHY393263 VRU393263 WBQ393263 WLM393263 WVI393263 A458799 IW458799 SS458799 ACO458799 AMK458799 AWG458799 BGC458799 BPY458799 BZU458799 CJQ458799 CTM458799 DDI458799 DNE458799 DXA458799 EGW458799 EQS458799 FAO458799 FKK458799 FUG458799 GEC458799 GNY458799 GXU458799 HHQ458799 HRM458799 IBI458799 ILE458799 IVA458799 JEW458799 JOS458799 JYO458799 KIK458799 KSG458799 LCC458799 LLY458799 LVU458799 MFQ458799 MPM458799 MZI458799 NJE458799 NTA458799 OCW458799 OMS458799 OWO458799 PGK458799 PQG458799 QAC458799 QJY458799 QTU458799 RDQ458799 RNM458799 RXI458799 SHE458799 SRA458799 TAW458799 TKS458799 TUO458799 UEK458799 UOG458799 UYC458799 VHY458799 VRU458799 WBQ458799 WLM458799 WVI458799 A524335 IW524335 SS524335 ACO524335 AMK524335 AWG524335 BGC524335 BPY524335 BZU524335 CJQ524335 CTM524335 DDI524335 DNE524335 DXA524335 EGW524335 EQS524335 FAO524335 FKK524335 FUG524335 GEC524335 GNY524335 GXU524335 HHQ524335 HRM524335 IBI524335 ILE524335 IVA524335 JEW524335 JOS524335 JYO524335 KIK524335 KSG524335 LCC524335 LLY524335 LVU524335 MFQ524335 MPM524335 MZI524335 NJE524335 NTA524335 OCW524335 OMS524335 OWO524335 PGK524335 PQG524335 QAC524335 QJY524335 QTU524335 RDQ524335 RNM524335 RXI524335 SHE524335 SRA524335 TAW524335 TKS524335 TUO524335 UEK524335 UOG524335 UYC524335 VHY524335 VRU524335 WBQ524335 WLM524335 WVI524335 A589871 IW589871 SS589871 ACO589871 AMK589871 AWG589871 BGC589871 BPY589871 BZU589871 CJQ589871 CTM589871 DDI589871 DNE589871 DXA589871 EGW589871 EQS589871 FAO589871 FKK589871 FUG589871 GEC589871 GNY589871 GXU589871 HHQ589871 HRM589871 IBI589871 ILE589871 IVA589871 JEW589871 JOS589871 JYO589871 KIK589871 KSG589871 LCC589871 LLY589871 LVU589871 MFQ589871 MPM589871 MZI589871 NJE589871 NTA589871 OCW589871 OMS589871 OWO589871 PGK589871 PQG589871 QAC589871 QJY589871 QTU589871 RDQ589871 RNM589871 RXI589871 SHE589871 SRA589871 TAW589871 TKS589871 TUO589871 UEK589871 UOG589871 UYC589871 VHY589871 VRU589871 WBQ589871 WLM589871 WVI589871 A655407 IW655407 SS655407 ACO655407 AMK655407 AWG655407 BGC655407 BPY655407 BZU655407 CJQ655407 CTM655407 DDI655407 DNE655407 DXA655407 EGW655407 EQS655407 FAO655407 FKK655407 FUG655407 GEC655407 GNY655407 GXU655407 HHQ655407 HRM655407 IBI655407 ILE655407 IVA655407 JEW655407 JOS655407 JYO655407 KIK655407 KSG655407 LCC655407 LLY655407 LVU655407 MFQ655407 MPM655407 MZI655407 NJE655407 NTA655407 OCW655407 OMS655407 OWO655407 PGK655407 PQG655407 QAC655407 QJY655407 QTU655407 RDQ655407 RNM655407 RXI655407 SHE655407 SRA655407 TAW655407 TKS655407 TUO655407 UEK655407 UOG655407 UYC655407 VHY655407 VRU655407 WBQ655407 WLM655407 WVI655407 A720943 IW720943 SS720943 ACO720943 AMK720943 AWG720943 BGC720943 BPY720943 BZU720943 CJQ720943 CTM720943 DDI720943 DNE720943 DXA720943 EGW720943 EQS720943 FAO720943 FKK720943 FUG720943 GEC720943 GNY720943 GXU720943 HHQ720943 HRM720943 IBI720943 ILE720943 IVA720943 JEW720943 JOS720943 JYO720943 KIK720943 KSG720943 LCC720943 LLY720943 LVU720943 MFQ720943 MPM720943 MZI720943 NJE720943 NTA720943 OCW720943 OMS720943 OWO720943 PGK720943 PQG720943 QAC720943 QJY720943 QTU720943 RDQ720943 RNM720943 RXI720943 SHE720943 SRA720943 TAW720943 TKS720943 TUO720943 UEK720943 UOG720943 UYC720943 VHY720943 VRU720943 WBQ720943 WLM720943 WVI720943 A786479 IW786479 SS786479 ACO786479 AMK786479 AWG786479 BGC786479 BPY786479 BZU786479 CJQ786479 CTM786479 DDI786479 DNE786479 DXA786479 EGW786479 EQS786479 FAO786479 FKK786479 FUG786479 GEC786479 GNY786479 GXU786479 HHQ786479 HRM786479 IBI786479 ILE786479 IVA786479 JEW786479 JOS786479 JYO786479 KIK786479 KSG786479 LCC786479 LLY786479 LVU786479 MFQ786479 MPM786479 MZI786479 NJE786479 NTA786479 OCW786479 OMS786479 OWO786479 PGK786479 PQG786479 QAC786479 QJY786479 QTU786479 RDQ786479 RNM786479 RXI786479 SHE786479 SRA786479 TAW786479 TKS786479 TUO786479 UEK786479 UOG786479 UYC786479 VHY786479 VRU786479 WBQ786479 WLM786479 WVI786479 A852015 IW852015 SS852015 ACO852015 AMK852015 AWG852015 BGC852015 BPY852015 BZU852015 CJQ852015 CTM852015 DDI852015 DNE852015 DXA852015 EGW852015 EQS852015 FAO852015 FKK852015 FUG852015 GEC852015 GNY852015 GXU852015 HHQ852015 HRM852015 IBI852015 ILE852015 IVA852015 JEW852015 JOS852015 JYO852015 KIK852015 KSG852015 LCC852015 LLY852015 LVU852015 MFQ852015 MPM852015 MZI852015 NJE852015 NTA852015 OCW852015 OMS852015 OWO852015 PGK852015 PQG852015 QAC852015 QJY852015 QTU852015 RDQ852015 RNM852015 RXI852015 SHE852015 SRA852015 TAW852015 TKS852015 TUO852015 UEK852015 UOG852015 UYC852015 VHY852015 VRU852015 WBQ852015 WLM852015 WVI852015 A917551 IW917551 SS917551 ACO917551 AMK917551 AWG917551 BGC917551 BPY917551 BZU917551 CJQ917551 CTM917551 DDI917551 DNE917551 DXA917551 EGW917551 EQS917551 FAO917551 FKK917551 FUG917551 GEC917551 GNY917551 GXU917551 HHQ917551 HRM917551 IBI917551 ILE917551 IVA917551 JEW917551 JOS917551 JYO917551 KIK917551 KSG917551 LCC917551 LLY917551 LVU917551 MFQ917551 MPM917551 MZI917551 NJE917551 NTA917551 OCW917551 OMS917551 OWO917551 PGK917551 PQG917551 QAC917551 QJY917551 QTU917551 RDQ917551 RNM917551 RXI917551 SHE917551 SRA917551 TAW917551 TKS917551 TUO917551 UEK917551 UOG917551 UYC917551 VHY917551 VRU917551 WBQ917551 WLM917551 WVI917551 A983087 IW983087 SS983087 ACO983087 AMK983087 AWG983087 BGC983087 BPY983087 BZU983087 CJQ983087 CTM983087 DDI983087 DNE983087 DXA983087 EGW983087 EQS983087 FAO983087 FKK983087 FUG983087 GEC983087 GNY983087 GXU983087 HHQ983087 HRM983087 IBI983087 ILE983087 IVA983087 JEW983087 JOS983087 JYO983087 KIK983087 KSG983087 LCC983087 LLY983087 LVU983087 MFQ983087 MPM983087 MZI983087 NJE983087 NTA983087 OCW983087 OMS983087 OWO983087 PGK983087 PQG983087 QAC983087 QJY983087 QTU983087 RDQ983087 RNM983087 RXI983087 SHE983087 SRA983087 TAW983087 TKS983087 TUO983087 UEK983087 UOG983087 UYC983087 VHY983087 VRU983087 WBQ983087 WLM983087 WVI983087 A68 IW68 SS68 ACO68 AMK68 AWG68 BGC68 BPY68 BZU68 CJQ68 CTM68 DDI68 DNE68 DXA68 EGW68 EQS68 FAO68 FKK68 FUG68 GEC68 GNY68 GXU68 HHQ68 HRM68 IBI68 ILE68 IVA68 JEW68 JOS68 JYO68 KIK68 KSG68 LCC68 LLY68 LVU68 MFQ68 MPM68 MZI68 NJE68 NTA68 OCW68 OMS68 OWO68 PGK68 PQG68 QAC68 QJY68 QTU68 RDQ68 RNM68 RXI68 SHE68 SRA68 TAW68 TKS68 TUO68 UEK68 UOG68 UYC68 VHY68 VRU68 WBQ68 WLM68 WVI68 A65604 IW65604 SS65604 ACO65604 AMK65604 AWG65604 BGC65604 BPY65604 BZU65604 CJQ65604 CTM65604 DDI65604 DNE65604 DXA65604 EGW65604 EQS65604 FAO65604 FKK65604 FUG65604 GEC65604 GNY65604 GXU65604 HHQ65604 HRM65604 IBI65604 ILE65604 IVA65604 JEW65604 JOS65604 JYO65604 KIK65604 KSG65604 LCC65604 LLY65604 LVU65604 MFQ65604 MPM65604 MZI65604 NJE65604 NTA65604 OCW65604 OMS65604 OWO65604 PGK65604 PQG65604 QAC65604 QJY65604 QTU65604 RDQ65604 RNM65604 RXI65604 SHE65604 SRA65604 TAW65604 TKS65604 TUO65604 UEK65604 UOG65604 UYC65604 VHY65604 VRU65604 WBQ65604 WLM65604 WVI65604 A131140 IW131140 SS131140 ACO131140 AMK131140 AWG131140 BGC131140 BPY131140 BZU131140 CJQ131140 CTM131140 DDI131140 DNE131140 DXA131140 EGW131140 EQS131140 FAO131140 FKK131140 FUG131140 GEC131140 GNY131140 GXU131140 HHQ131140 HRM131140 IBI131140 ILE131140 IVA131140 JEW131140 JOS131140 JYO131140 KIK131140 KSG131140 LCC131140 LLY131140 LVU131140 MFQ131140 MPM131140 MZI131140 NJE131140 NTA131140 OCW131140 OMS131140 OWO131140 PGK131140 PQG131140 QAC131140 QJY131140 QTU131140 RDQ131140 RNM131140 RXI131140 SHE131140 SRA131140 TAW131140 TKS131140 TUO131140 UEK131140 UOG131140 UYC131140 VHY131140 VRU131140 WBQ131140 WLM131140 WVI131140 A196676 IW196676 SS196676 ACO196676 AMK196676 AWG196676 BGC196676 BPY196676 BZU196676 CJQ196676 CTM196676 DDI196676 DNE196676 DXA196676 EGW196676 EQS196676 FAO196676 FKK196676 FUG196676 GEC196676 GNY196676 GXU196676 HHQ196676 HRM196676 IBI196676 ILE196676 IVA196676 JEW196676 JOS196676 JYO196676 KIK196676 KSG196676 LCC196676 LLY196676 LVU196676 MFQ196676 MPM196676 MZI196676 NJE196676 NTA196676 OCW196676 OMS196676 OWO196676 PGK196676 PQG196676 QAC196676 QJY196676 QTU196676 RDQ196676 RNM196676 RXI196676 SHE196676 SRA196676 TAW196676 TKS196676 TUO196676 UEK196676 UOG196676 UYC196676 VHY196676 VRU196676 WBQ196676 WLM196676 WVI196676 A262212 IW262212 SS262212 ACO262212 AMK262212 AWG262212 BGC262212 BPY262212 BZU262212 CJQ262212 CTM262212 DDI262212 DNE262212 DXA262212 EGW262212 EQS262212 FAO262212 FKK262212 FUG262212 GEC262212 GNY262212 GXU262212 HHQ262212 HRM262212 IBI262212 ILE262212 IVA262212 JEW262212 JOS262212 JYO262212 KIK262212 KSG262212 LCC262212 LLY262212 LVU262212 MFQ262212 MPM262212 MZI262212 NJE262212 NTA262212 OCW262212 OMS262212 OWO262212 PGK262212 PQG262212 QAC262212 QJY262212 QTU262212 RDQ262212 RNM262212 RXI262212 SHE262212 SRA262212 TAW262212 TKS262212 TUO262212 UEK262212 UOG262212 UYC262212 VHY262212 VRU262212 WBQ262212 WLM262212 WVI262212 A327748 IW327748 SS327748 ACO327748 AMK327748 AWG327748 BGC327748 BPY327748 BZU327748 CJQ327748 CTM327748 DDI327748 DNE327748 DXA327748 EGW327748 EQS327748 FAO327748 FKK327748 FUG327748 GEC327748 GNY327748 GXU327748 HHQ327748 HRM327748 IBI327748 ILE327748 IVA327748 JEW327748 JOS327748 JYO327748 KIK327748 KSG327748 LCC327748 LLY327748 LVU327748 MFQ327748 MPM327748 MZI327748 NJE327748 NTA327748 OCW327748 OMS327748 OWO327748 PGK327748 PQG327748 QAC327748 QJY327748 QTU327748 RDQ327748 RNM327748 RXI327748 SHE327748 SRA327748 TAW327748 TKS327748 TUO327748 UEK327748 UOG327748 UYC327748 VHY327748 VRU327748 WBQ327748 WLM327748 WVI327748 A393284 IW393284 SS393284 ACO393284 AMK393284 AWG393284 BGC393284 BPY393284 BZU393284 CJQ393284 CTM393284 DDI393284 DNE393284 DXA393284 EGW393284 EQS393284 FAO393284 FKK393284 FUG393284 GEC393284 GNY393284 GXU393284 HHQ393284 HRM393284 IBI393284 ILE393284 IVA393284 JEW393284 JOS393284 JYO393284 KIK393284 KSG393284 LCC393284 LLY393284 LVU393284 MFQ393284 MPM393284 MZI393284 NJE393284 NTA393284 OCW393284 OMS393284 OWO393284 PGK393284 PQG393284 QAC393284 QJY393284 QTU393284 RDQ393284 RNM393284 RXI393284 SHE393284 SRA393284 TAW393284 TKS393284 TUO393284 UEK393284 UOG393284 UYC393284 VHY393284 VRU393284 WBQ393284 WLM393284 WVI393284 A458820 IW458820 SS458820 ACO458820 AMK458820 AWG458820 BGC458820 BPY458820 BZU458820 CJQ458820 CTM458820 DDI458820 DNE458820 DXA458820 EGW458820 EQS458820 FAO458820 FKK458820 FUG458820 GEC458820 GNY458820 GXU458820 HHQ458820 HRM458820 IBI458820 ILE458820 IVA458820 JEW458820 JOS458820 JYO458820 KIK458820 KSG458820 LCC458820 LLY458820 LVU458820 MFQ458820 MPM458820 MZI458820 NJE458820 NTA458820 OCW458820 OMS458820 OWO458820 PGK458820 PQG458820 QAC458820 QJY458820 QTU458820 RDQ458820 RNM458820 RXI458820 SHE458820 SRA458820 TAW458820 TKS458820 TUO458820 UEK458820 UOG458820 UYC458820 VHY458820 VRU458820 WBQ458820 WLM458820 WVI458820 A524356 IW524356 SS524356 ACO524356 AMK524356 AWG524356 BGC524356 BPY524356 BZU524356 CJQ524356 CTM524356 DDI524356 DNE524356 DXA524356 EGW524356 EQS524356 FAO524356 FKK524356 FUG524356 GEC524356 GNY524356 GXU524356 HHQ524356 HRM524356 IBI524356 ILE524356 IVA524356 JEW524356 JOS524356 JYO524356 KIK524356 KSG524356 LCC524356 LLY524356 LVU524356 MFQ524356 MPM524356 MZI524356 NJE524356 NTA524356 OCW524356 OMS524356 OWO524356 PGK524356 PQG524356 QAC524356 QJY524356 QTU524356 RDQ524356 RNM524356 RXI524356 SHE524356 SRA524356 TAW524356 TKS524356 TUO524356 UEK524356 UOG524356 UYC524356 VHY524356 VRU524356 WBQ524356 WLM524356 WVI524356 A589892 IW589892 SS589892 ACO589892 AMK589892 AWG589892 BGC589892 BPY589892 BZU589892 CJQ589892 CTM589892 DDI589892 DNE589892 DXA589892 EGW589892 EQS589892 FAO589892 FKK589892 FUG589892 GEC589892 GNY589892 GXU589892 HHQ589892 HRM589892 IBI589892 ILE589892 IVA589892 JEW589892 JOS589892 JYO589892 KIK589892 KSG589892 LCC589892 LLY589892 LVU589892 MFQ589892 MPM589892 MZI589892 NJE589892 NTA589892 OCW589892 OMS589892 OWO589892 PGK589892 PQG589892 QAC589892 QJY589892 QTU589892 RDQ589892 RNM589892 RXI589892 SHE589892 SRA589892 TAW589892 TKS589892 TUO589892 UEK589892 UOG589892 UYC589892 VHY589892 VRU589892 WBQ589892 WLM589892 WVI589892 A655428 IW655428 SS655428 ACO655428 AMK655428 AWG655428 BGC655428 BPY655428 BZU655428 CJQ655428 CTM655428 DDI655428 DNE655428 DXA655428 EGW655428 EQS655428 FAO655428 FKK655428 FUG655428 GEC655428 GNY655428 GXU655428 HHQ655428 HRM655428 IBI655428 ILE655428 IVA655428 JEW655428 JOS655428 JYO655428 KIK655428 KSG655428 LCC655428 LLY655428 LVU655428 MFQ655428 MPM655428 MZI655428 NJE655428 NTA655428 OCW655428 OMS655428 OWO655428 PGK655428 PQG655428 QAC655428 QJY655428 QTU655428 RDQ655428 RNM655428 RXI655428 SHE655428 SRA655428 TAW655428 TKS655428 TUO655428 UEK655428 UOG655428 UYC655428 VHY655428 VRU655428 WBQ655428 WLM655428 WVI655428 A720964 IW720964 SS720964 ACO720964 AMK720964 AWG720964 BGC720964 BPY720964 BZU720964 CJQ720964 CTM720964 DDI720964 DNE720964 DXA720964 EGW720964 EQS720964 FAO720964 FKK720964 FUG720964 GEC720964 GNY720964 GXU720964 HHQ720964 HRM720964 IBI720964 ILE720964 IVA720964 JEW720964 JOS720964 JYO720964 KIK720964 KSG720964 LCC720964 LLY720964 LVU720964 MFQ720964 MPM720964 MZI720964 NJE720964 NTA720964 OCW720964 OMS720964 OWO720964 PGK720964 PQG720964 QAC720964 QJY720964 QTU720964 RDQ720964 RNM720964 RXI720964 SHE720964 SRA720964 TAW720964 TKS720964 TUO720964 UEK720964 UOG720964 UYC720964 VHY720964 VRU720964 WBQ720964 WLM720964 WVI720964 A786500 IW786500 SS786500 ACO786500 AMK786500 AWG786500 BGC786500 BPY786500 BZU786500 CJQ786500 CTM786500 DDI786500 DNE786500 DXA786500 EGW786500 EQS786500 FAO786500 FKK786500 FUG786500 GEC786500 GNY786500 GXU786500 HHQ786500 HRM786500 IBI786500 ILE786500 IVA786500 JEW786500 JOS786500 JYO786500 KIK786500 KSG786500 LCC786500 LLY786500 LVU786500 MFQ786500 MPM786500 MZI786500 NJE786500 NTA786500 OCW786500 OMS786500 OWO786500 PGK786500 PQG786500 QAC786500 QJY786500 QTU786500 RDQ786500 RNM786500 RXI786500 SHE786500 SRA786500 TAW786500 TKS786500 TUO786500 UEK786500 UOG786500 UYC786500 VHY786500 VRU786500 WBQ786500 WLM786500 WVI786500 A852036 IW852036 SS852036 ACO852036 AMK852036 AWG852036 BGC852036 BPY852036 BZU852036 CJQ852036 CTM852036 DDI852036 DNE852036 DXA852036 EGW852036 EQS852036 FAO852036 FKK852036 FUG852036 GEC852036 GNY852036 GXU852036 HHQ852036 HRM852036 IBI852036 ILE852036 IVA852036 JEW852036 JOS852036 JYO852036 KIK852036 KSG852036 LCC852036 LLY852036 LVU852036 MFQ852036 MPM852036 MZI852036 NJE852036 NTA852036 OCW852036 OMS852036 OWO852036 PGK852036 PQG852036 QAC852036 QJY852036 QTU852036 RDQ852036 RNM852036 RXI852036 SHE852036 SRA852036 TAW852036 TKS852036 TUO852036 UEK852036 UOG852036 UYC852036 VHY852036 VRU852036 WBQ852036 WLM852036 WVI852036 A917572 IW917572 SS917572 ACO917572 AMK917572 AWG917572 BGC917572 BPY917572 BZU917572 CJQ917572 CTM917572 DDI917572 DNE917572 DXA917572 EGW917572 EQS917572 FAO917572 FKK917572 FUG917572 GEC917572 GNY917572 GXU917572 HHQ917572 HRM917572 IBI917572 ILE917572 IVA917572 JEW917572 JOS917572 JYO917572 KIK917572 KSG917572 LCC917572 LLY917572 LVU917572 MFQ917572 MPM917572 MZI917572 NJE917572 NTA917572 OCW917572 OMS917572 OWO917572 PGK917572 PQG917572 QAC917572 QJY917572 QTU917572 RDQ917572 RNM917572 RXI917572 SHE917572 SRA917572 TAW917572 TKS917572 TUO917572 UEK917572 UOG917572 UYC917572 VHY917572 VRU917572 WBQ917572 WLM917572 WVI917572 A983108 IW983108 SS983108 ACO983108 AMK983108 AWG983108 BGC983108 BPY983108 BZU983108 CJQ983108 CTM983108 DDI983108 DNE983108 DXA983108 EGW983108 EQS983108 FAO983108 FKK983108 FUG983108 GEC983108 GNY983108 GXU983108 HHQ983108 HRM983108 IBI983108 ILE983108 IVA983108 JEW983108 JOS983108 JYO983108 KIK983108 KSG983108 LCC983108 LLY983108 LVU983108 MFQ983108 MPM983108 MZI983108 NJE983108 NTA983108 OCW983108 OMS983108 OWO983108 PGK983108 PQG983108 QAC983108 QJY983108 QTU983108 RDQ983108 RNM983108 RXI983108 SHE983108 SRA983108 TAW983108 TKS983108 TUO983108 UEK983108 UOG983108 UYC983108 VHY983108 VRU983108 WBQ983108 WLM983108 WVI983108 H29 H65583 H131119 H196655 H262191 H327727 H393263 H458799 H524335 H589871 H655407 H720943 H786479 H852015 H917551 H983087 H68 H65604 H131140 H196676 H262212 H327748 H393284 H458820 H524356 H589892 H655428 H720964 H786500 H852036 H917572 H983108" xr:uid="{71B8E283-B750-4F6E-B43C-F79FED062C0A}"/>
  </dataValidations>
  <printOptions horizontalCentered="1" verticalCentered="1"/>
  <pageMargins left="0.16" right="0.16" top="0.75" bottom="0.75" header="0.31" footer="0.31"/>
  <pageSetup paperSize="9" scale="3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管理层会议</vt:lpstr>
      <vt:lpstr>管理层会议!Print_Area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耿吴茜</dc:creator>
  <cp:lastModifiedBy>Guo Haiyan</cp:lastModifiedBy>
  <cp:lastPrinted>2021-05-25T09:42:09Z</cp:lastPrinted>
  <dcterms:created xsi:type="dcterms:W3CDTF">2021-03-05T03:45:05Z</dcterms:created>
  <dcterms:modified xsi:type="dcterms:W3CDTF">2021-05-25T09:42:10Z</dcterms:modified>
</cp:coreProperties>
</file>