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别克品牌日\报销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5" i="2" l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<sst xmlns="http://schemas.openxmlformats.org/spreadsheetml/2006/main" count="115" uniqueCount="100">
  <si>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</si>
  <si>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</si>
  <si>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</si>
  <si>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</si>
  <si>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</si>
  <si>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</si>
  <si>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</si>
  <si>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</si>
  <si>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</si>
  <si>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</si>
  <si>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</si>
  <si>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</si>
  <si>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</si>
  <si>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</si>
  <si>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</si>
  <si>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</si>
  <si>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</si>
  <si>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</si>
  <si>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</si>
  <si>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</si>
  <si>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</si>
  <si>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</si>
  <si>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</si>
  <si>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</si>
  <si>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</si>
  <si>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</si>
  <si>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</si>
  <si>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</si>
  <si>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</si>
  <si>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</si>
  <si>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</si>
  <si>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</si>
  <si>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</si>
  <si>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</si>
  <si>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</si>
  <si>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</si>
  <si>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</si>
  <si>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</si>
  <si>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</si>
  <si>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</si>
  <si>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</si>
  <si>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</si>
  <si>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</si>
  <si>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</si>
  <si>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</si>
  <si>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</si>
  <si>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</si>
  <si>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</si>
  <si>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</si>
  <si>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</si>
  <si>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</si>
  <si>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</si>
  <si>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</si>
  <si>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</si>
  <si>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</si>
  <si>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</si>
  <si>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</si>
  <si>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</si>
  <si>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</si>
  <si>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</si>
  <si>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</si>
  <si>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</si>
  <si>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</si>
  <si>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</si>
  <si>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</si>
  <si>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</si>
  <si>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</si>
  <si>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</si>
  <si>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</si>
  <si>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</si>
  <si>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</si>
  <si>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</si>
  <si>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</si>
  <si>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</si>
  <si>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</si>
  <si>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</si>
  <si>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</si>
  <si>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</si>
  <si>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</si>
  <si>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</si>
  <si>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</si>
  <si>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</si>
  <si>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</si>
  <si>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</si>
  <si>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</si>
  <si>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</si>
  <si>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</si>
  <si>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</si>
  <si>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</si>
  <si>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</si>
  <si>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团号：HMO-1709-A06MIC602</t>
  </si>
  <si>
    <t>会议日期：9月7日</t>
  </si>
  <si>
    <t>9月6日打印桌卡胸卡等制作物</t>
  </si>
  <si>
    <t>上海事业部</t>
  </si>
  <si>
    <t>上海嘉定</t>
  </si>
  <si>
    <t>丁凯旋上会费</t>
  </si>
  <si>
    <t>HMOA-180408-SXY600</t>
  </si>
  <si>
    <t>04月14日-18日</t>
  </si>
  <si>
    <t>04月23日</t>
  </si>
  <si>
    <t>4/15    丁凯旋45元
4/19    丁凯旋58元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</si>
</sst>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C2" sqref="C2:H2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90</v>
      </c>
      <c r="I4" s="65"/>
      <c r="J4" s="65" t="s">
        <v>91</v>
      </c>
    </row>
    <row r="5" spans="1:12" ht="21" customHeight="1">
      <c r="H5" s="66"/>
      <c r="I5" s="66"/>
      <c r="J5" s="66"/>
    </row>
    <row r="6" spans="1:12" ht="21" customHeight="1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73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65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51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66</v>
      </c>
    </row>
    <row r="18" spans="1:10" ht="21" customHeight="1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67</v>
      </c>
    </row>
    <row r="23" spans="1:10" ht="21" customHeight="1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54</v>
      </c>
      <c r="C25" s="57">
        <v>0</v>
      </c>
      <c r="D25" s="53"/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68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>
      <c r="A28" s="76">
        <v>6</v>
      </c>
      <c r="B28" s="77" t="s">
        <v>55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69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67" t="s">
        <v>92</v>
      </c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0</v>
      </c>
      <c r="B58" s="73"/>
      <c r="C58" s="73">
        <f>H53</f>
        <v>475</v>
      </c>
      <c r="D58" s="73"/>
      <c r="E58" s="73">
        <f>F53</f>
        <v>475</v>
      </c>
      <c r="F58" s="73"/>
      <c r="G58" s="73">
        <f>G53</f>
        <v>0</v>
      </c>
      <c r="H58" s="73"/>
      <c r="I58" s="33">
        <f>A58-C58</f>
        <v>-475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19" zoomScaleNormal="100" workbookViewId="0">
      <selection activeCell="I17" sqref="I17:J17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87</v>
      </c>
      <c r="G5" s="96"/>
      <c r="H5" s="46" t="s">
        <v>20</v>
      </c>
      <c r="I5" s="8"/>
      <c r="J5" s="96" t="s">
        <v>88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89</v>
      </c>
      <c r="G6" s="98"/>
      <c r="H6" s="11" t="s">
        <v>22</v>
      </c>
      <c r="I6" s="10"/>
      <c r="J6" s="98" t="s">
        <v>93</v>
      </c>
      <c r="K6" s="99"/>
    </row>
    <row r="7" spans="2:11" ht="20.100000000000001" customHeight="1">
      <c r="B7" s="9"/>
      <c r="C7" s="10"/>
      <c r="D7" s="11" t="s">
        <v>23</v>
      </c>
      <c r="E7" s="11"/>
      <c r="F7" s="98" t="s">
        <v>97</v>
      </c>
      <c r="G7" s="98"/>
      <c r="H7" s="11" t="s">
        <v>24</v>
      </c>
      <c r="I7" s="12"/>
      <c r="J7" s="98" t="s">
        <v>98</v>
      </c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4" t="s">
        <v>96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50">
        <v>0</v>
      </c>
      <c r="I11" s="85"/>
      <c r="J11" s="86"/>
      <c r="K11" s="20" t="s">
        <v>34</v>
      </c>
    </row>
    <row r="12" spans="2:11" ht="36" customHeight="1">
      <c r="B12" s="90">
        <v>2</v>
      </c>
      <c r="C12" s="91"/>
      <c r="D12" s="101"/>
      <c r="E12" s="89" t="s">
        <v>35</v>
      </c>
      <c r="F12" s="89"/>
      <c r="G12" s="19">
        <v>0</v>
      </c>
      <c r="H12" s="50">
        <v>0</v>
      </c>
      <c r="I12" s="85"/>
      <c r="J12" s="86"/>
      <c r="K12" s="25"/>
    </row>
    <row r="13" spans="2:11" ht="20.100000000000001" customHeight="1">
      <c r="B13" s="90">
        <v>3</v>
      </c>
      <c r="C13" s="91"/>
      <c r="D13" s="101"/>
      <c r="E13" s="90" t="s">
        <v>36</v>
      </c>
      <c r="F13" s="91"/>
      <c r="G13" s="19">
        <v>0</v>
      </c>
      <c r="H13" s="50">
        <v>0</v>
      </c>
      <c r="I13" s="85"/>
      <c r="J13" s="86"/>
      <c r="K13" s="20" t="s">
        <v>34</v>
      </c>
    </row>
    <row r="14" spans="2:11" ht="43.5" customHeight="1">
      <c r="B14" s="90">
        <v>4</v>
      </c>
      <c r="C14" s="91"/>
      <c r="D14" s="101"/>
      <c r="E14" s="90" t="s">
        <v>37</v>
      </c>
      <c r="F14" s="91"/>
      <c r="G14" s="19">
        <v>103</v>
      </c>
      <c r="H14" s="50">
        <v>103</v>
      </c>
      <c r="I14" s="85"/>
      <c r="J14" s="86"/>
      <c r="K14" s="25" t="s">
        <v>99</v>
      </c>
    </row>
    <row r="15" spans="2:11" ht="20.100000000000001" customHeight="1">
      <c r="B15" s="90">
        <v>5</v>
      </c>
      <c r="C15" s="91"/>
      <c r="D15" s="100" t="s">
        <v>38</v>
      </c>
      <c r="E15" s="89"/>
      <c r="F15" s="89"/>
      <c r="G15" s="19">
        <v>0</v>
      </c>
      <c r="H15" s="50">
        <v>0</v>
      </c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50">
        <v>0</v>
      </c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50">
        <v>0</v>
      </c>
      <c r="I17" s="85"/>
      <c r="J17" s="86"/>
      <c r="K17" s="20"/>
    </row>
    <row r="18" spans="1:11" ht="20.100000000000001" customHeight="1">
      <c r="B18" s="92" t="s">
        <v>39</v>
      </c>
      <c r="C18" s="93"/>
      <c r="D18" s="93"/>
      <c r="E18" s="93"/>
      <c r="F18" s="94"/>
      <c r="G18" s="21">
        <f>SUM(G11:G17)</f>
        <v>103</v>
      </c>
      <c r="H18" s="21">
        <f>SUM(H11:H17)</f>
        <v>103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40</v>
      </c>
      <c r="H20" s="95"/>
      <c r="I20" s="95"/>
      <c r="J20" s="95"/>
      <c r="K20" s="17" t="s">
        <v>41</v>
      </c>
    </row>
    <row r="21" spans="1:11" ht="20.100000000000001" customHeight="1">
      <c r="B21" s="84">
        <f>H18</f>
        <v>103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103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0" t="s">
        <v>80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丁凯旋</v>
      </c>
      <c r="G28" s="96"/>
      <c r="H28" s="46" t="s">
        <v>20</v>
      </c>
      <c r="I28" s="8"/>
      <c r="J28" s="96" t="str">
        <f>J5</f>
        <v>业务助理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上海</v>
      </c>
      <c r="G29" s="98"/>
      <c r="H29" s="11" t="s">
        <v>22</v>
      </c>
      <c r="I29" s="10"/>
      <c r="J29" s="98" t="str">
        <f>J6</f>
        <v>上海事业部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tr">
        <f>F7</f>
        <v>04月14日-18日</v>
      </c>
      <c r="G30" s="98"/>
      <c r="H30" s="11" t="s">
        <v>24</v>
      </c>
      <c r="I30" s="12"/>
      <c r="J30" s="98" t="str">
        <f>J7</f>
        <v>04月23日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4" t="str">
        <f>J8</f>
        <v>HMOA-180408-SXY600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85</v>
      </c>
      <c r="E33" s="89" t="s">
        <v>86</v>
      </c>
      <c r="F33" s="89"/>
      <c r="G33" s="19" t="s">
        <v>84</v>
      </c>
      <c r="H33" s="19" t="s">
        <v>82</v>
      </c>
      <c r="I33" s="103" t="s">
        <v>83</v>
      </c>
      <c r="J33" s="103"/>
      <c r="K33" s="45" t="s">
        <v>81</v>
      </c>
    </row>
    <row r="34" spans="2:11" ht="20.100000000000001" customHeight="1">
      <c r="B34" s="89">
        <v>1</v>
      </c>
      <c r="C34" s="89"/>
      <c r="D34" s="43" t="s">
        <v>94</v>
      </c>
      <c r="E34" s="89" t="s">
        <v>97</v>
      </c>
      <c r="F34" s="89"/>
      <c r="G34" s="19"/>
      <c r="H34" s="19">
        <v>5</v>
      </c>
      <c r="I34" s="85">
        <v>700</v>
      </c>
      <c r="J34" s="86"/>
      <c r="K34" s="25" t="s">
        <v>95</v>
      </c>
    </row>
    <row r="35" spans="2:11" ht="20.100000000000001" customHeight="1">
      <c r="B35" s="92" t="s">
        <v>39</v>
      </c>
      <c r="C35" s="93"/>
      <c r="D35" s="93"/>
      <c r="E35" s="93"/>
      <c r="F35" s="94"/>
      <c r="G35" s="21"/>
      <c r="H35" s="21">
        <f>SUM(H19:H34)</f>
        <v>5</v>
      </c>
      <c r="I35" s="87">
        <f>SUM(I34:J34)</f>
        <v>700</v>
      </c>
      <c r="J35" s="88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2018-04-23T06:23:46Z</cp:lastPrinted>
  <dcterms:created xsi:type="dcterms:W3CDTF">2014-04-15T08:52:03Z</dcterms:created>
  <dcterms:modified xsi:type="dcterms:W3CDTF">2018-04-23T06:23:47Z</dcterms:modified>
</cp:coreProperties>
</file>