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<sst xmlns="http://schemas.openxmlformats.org/spreadsheetml/2006/main" count="63" uniqueCount="57">
  <si>
    <t>【借款报销单】</t>
  </si>
  <si>
    <t>团号： HMOA-250224-KRD881  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</si>
  <si>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</si>
  <si>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</si>
  <si>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</si>
  <si>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</si>
  <si>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</si>
  <si>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</si>
  <si>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</si>
  <si>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</si>
  <si>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</si>
  <si>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</si>
  <si>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</si>
  <si>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</si>
  <si>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</si>
  <si>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</si>
  <si>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</si>
  <si>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</si>
  <si>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</si>
  <si>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</si>
  <si>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</si>
  <si>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</si>
  <si>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</si>
  <si>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</si>
  <si>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吴文静</t>
  </si>
  <si>
    <t>需提供刷卡联、菜单（小票）</t>
  </si>
  <si>
    <t>杨贇</t>
  </si>
  <si>
    <t>毛恒</t>
  </si>
  <si>
    <t>邱莉</t>
  </si>
  <si>
    <t>张广辉</t>
  </si>
  <si>
    <t>张园园</t>
  </si>
  <si>
    <t>李贵</t>
  </si>
  <si>
    <t>李凤莲</t>
  </si>
  <si>
    <t>张庆将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</si>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</sst>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;[Red]0.00"/>
    <numFmt numFmtId="180" formatCode="&quot;￥&quot;#,##0.00_);[Red]\(&quot;￥&quot;#,##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5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" xfId="0" applyFill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>
      <alignment vertical="center"/>
    </xf>
    <xf numFmtId="180" fontId="1" fillId="0" borderId="0" xfId="0" applyNumberFormat="1" applyFont="1" applyFill="1">
      <alignment vertical="center"/>
    </xf>
    <xf numFmtId="180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57"/>
  <sheetViews>
    <sheetView tabSelected="1" topLeftCell="A42" workbookViewId="0">
      <selection activeCell="I3" sqref="I3:J3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2.875"/>
    <col min="8" max="8" width="12.875"/>
    <col min="9" max="9" width="24.875" customWidth="1"/>
    <col min="10" max="10" width="39.5" customWidth="1"/>
    <col min="18" max="18" width="11.4615384615385"/>
    <col min="20" max="20" width="9.6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3" customHeight="1" spans="9:10">
      <c r="I3" s="44" t="s">
        <v>1</v>
      </c>
      <c r="J3" s="44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38" t="s">
        <v>5</v>
      </c>
      <c r="G4" s="38"/>
      <c r="H4" s="38"/>
      <c r="I4" s="38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39"/>
      <c r="G6" s="39"/>
      <c r="H6" s="39"/>
      <c r="I6" s="45"/>
      <c r="J6" s="46" t="s">
        <v>15</v>
      </c>
    </row>
    <row r="7" customHeight="1" spans="1:10">
      <c r="A7" s="10"/>
      <c r="B7" s="11"/>
      <c r="C7" s="12"/>
      <c r="D7" s="13"/>
      <c r="E7" s="12"/>
      <c r="F7" s="39"/>
      <c r="G7" s="39"/>
      <c r="H7" s="39"/>
      <c r="I7" s="45"/>
      <c r="J7" s="47"/>
    </row>
    <row r="8" customHeight="1" spans="1:10">
      <c r="A8" s="10"/>
      <c r="B8" s="11"/>
      <c r="C8" s="12"/>
      <c r="D8" s="13"/>
      <c r="E8" s="12"/>
      <c r="F8" s="12">
        <v>0</v>
      </c>
      <c r="G8" s="12">
        <v>0</v>
      </c>
      <c r="H8" s="12">
        <f t="shared" ref="H6:H10" si="0">F8+G8</f>
        <v>0</v>
      </c>
      <c r="I8" s="45"/>
      <c r="J8" s="47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48"/>
      <c r="J9" s="4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48"/>
      <c r="J10" s="47"/>
    </row>
    <row r="11" s="1" customFormat="1" customHeight="1" spans="1:10">
      <c r="A11" s="14"/>
      <c r="B11" s="15" t="s">
        <v>16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>SUM(F6:F8)</f>
        <v>0</v>
      </c>
      <c r="G11" s="16">
        <f t="shared" si="1"/>
        <v>0</v>
      </c>
      <c r="H11" s="16">
        <f>SUM(H6:H8)</f>
        <v>0</v>
      </c>
      <c r="I11" s="49"/>
      <c r="J11" s="50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8"/>
      <c r="J12" s="46" t="s">
        <v>18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48"/>
      <c r="J13" s="47"/>
    </row>
    <row r="14" s="1" customFormat="1" customHeight="1" spans="1:10">
      <c r="A14" s="14"/>
      <c r="B14" s="15" t="s">
        <v>19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>SUM(G12:G13)</f>
        <v>0</v>
      </c>
      <c r="H14" s="16">
        <f t="shared" ref="G14:H14" si="4">SUM(H12:H13)</f>
        <v>0</v>
      </c>
      <c r="I14" s="49"/>
      <c r="J14" s="50"/>
    </row>
    <row r="15" customHeight="1" spans="1:10">
      <c r="A15" s="17">
        <v>3</v>
      </c>
      <c r="B15" s="18" t="s">
        <v>20</v>
      </c>
      <c r="C15" s="19">
        <v>0</v>
      </c>
      <c r="D15" s="17"/>
      <c r="E15" s="19">
        <f>C15*D15</f>
        <v>0</v>
      </c>
      <c r="F15" s="12"/>
      <c r="G15" s="12"/>
      <c r="H15" s="12"/>
      <c r="I15" s="48"/>
      <c r="J15" s="51" t="s">
        <v>21</v>
      </c>
    </row>
    <row r="16" s="1" customFormat="1" customHeight="1" spans="1:10">
      <c r="A16" s="23"/>
      <c r="B16" s="21"/>
      <c r="C16" s="24"/>
      <c r="D16" s="23"/>
      <c r="E16" s="24"/>
      <c r="F16" s="12"/>
      <c r="G16" s="40"/>
      <c r="H16" s="40"/>
      <c r="I16" s="52"/>
      <c r="J16" s="53"/>
    </row>
    <row r="17" s="1" customFormat="1" customHeight="1" spans="1:10">
      <c r="A17" s="14"/>
      <c r="B17" s="15" t="s">
        <v>22</v>
      </c>
      <c r="C17" s="16">
        <f>SUM(C15)</f>
        <v>0</v>
      </c>
      <c r="D17" s="16">
        <f t="shared" ref="D17:H17" si="5">SUM(D15)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49"/>
      <c r="J17" s="54"/>
    </row>
    <row r="18" customHeight="1" spans="1:10">
      <c r="A18" s="17">
        <v>4</v>
      </c>
      <c r="B18" s="18" t="s">
        <v>23</v>
      </c>
      <c r="C18" s="19">
        <v>0</v>
      </c>
      <c r="D18" s="17"/>
      <c r="E18" s="19">
        <f>C18*D18</f>
        <v>0</v>
      </c>
      <c r="F18" s="41">
        <v>976</v>
      </c>
      <c r="G18" s="42">
        <v>0</v>
      </c>
      <c r="H18" s="41">
        <v>976</v>
      </c>
      <c r="I18" s="55" t="s">
        <v>24</v>
      </c>
      <c r="J18" s="51" t="s">
        <v>25</v>
      </c>
    </row>
    <row r="19" customHeight="1" spans="1:10">
      <c r="A19" s="25"/>
      <c r="B19" s="26"/>
      <c r="C19" s="27"/>
      <c r="D19" s="25"/>
      <c r="E19" s="27"/>
      <c r="F19" s="41">
        <v>952</v>
      </c>
      <c r="G19" s="42">
        <v>0</v>
      </c>
      <c r="H19" s="41">
        <v>952</v>
      </c>
      <c r="I19" s="55" t="s">
        <v>24</v>
      </c>
      <c r="J19" s="56"/>
    </row>
    <row r="20" s="1" customFormat="1" customHeight="1" spans="1:10">
      <c r="A20" s="25"/>
      <c r="B20" s="26"/>
      <c r="C20" s="27"/>
      <c r="D20" s="25"/>
      <c r="E20" s="27"/>
      <c r="F20" s="41">
        <v>967</v>
      </c>
      <c r="G20" s="42">
        <v>0</v>
      </c>
      <c r="H20" s="41">
        <v>967</v>
      </c>
      <c r="I20" s="55" t="s">
        <v>26</v>
      </c>
      <c r="J20" s="53"/>
    </row>
    <row r="21" s="1" customFormat="1" customHeight="1" spans="1:10">
      <c r="A21" s="25"/>
      <c r="B21" s="26"/>
      <c r="C21" s="27"/>
      <c r="D21" s="25"/>
      <c r="E21" s="27"/>
      <c r="F21" s="41">
        <v>794</v>
      </c>
      <c r="G21" s="42">
        <v>0</v>
      </c>
      <c r="H21" s="41">
        <v>794</v>
      </c>
      <c r="I21" s="55" t="s">
        <v>27</v>
      </c>
      <c r="J21" s="53"/>
    </row>
    <row r="22" s="1" customFormat="1" customHeight="1" spans="1:10">
      <c r="A22" s="28"/>
      <c r="B22" s="26"/>
      <c r="C22" s="29"/>
      <c r="D22" s="28"/>
      <c r="E22" s="29"/>
      <c r="F22" s="41">
        <v>730.66</v>
      </c>
      <c r="G22" s="42">
        <v>0</v>
      </c>
      <c r="H22" s="41">
        <v>730.66</v>
      </c>
      <c r="I22" s="55" t="s">
        <v>27</v>
      </c>
      <c r="J22" s="53"/>
    </row>
    <row r="23" s="1" customFormat="1" customHeight="1" spans="1:10">
      <c r="A23" s="28"/>
      <c r="B23" s="26"/>
      <c r="C23" s="29"/>
      <c r="D23" s="28"/>
      <c r="E23" s="29"/>
      <c r="F23" s="41">
        <v>799</v>
      </c>
      <c r="G23" s="42">
        <v>0</v>
      </c>
      <c r="H23" s="41">
        <v>799</v>
      </c>
      <c r="I23" s="55" t="s">
        <v>27</v>
      </c>
      <c r="J23" s="53"/>
    </row>
    <row r="24" s="1" customFormat="1" customHeight="1" spans="1:10">
      <c r="A24" s="28"/>
      <c r="B24" s="26"/>
      <c r="C24" s="29"/>
      <c r="D24" s="28"/>
      <c r="E24" s="29"/>
      <c r="F24" s="41">
        <v>491</v>
      </c>
      <c r="G24" s="42">
        <v>0</v>
      </c>
      <c r="H24" s="41">
        <v>491</v>
      </c>
      <c r="I24" s="55" t="s">
        <v>28</v>
      </c>
      <c r="J24" s="53"/>
    </row>
    <row r="25" s="1" customFormat="1" customHeight="1" spans="1:10">
      <c r="A25" s="30"/>
      <c r="B25" s="31"/>
      <c r="C25" s="32"/>
      <c r="D25" s="32"/>
      <c r="E25" s="32"/>
      <c r="F25" s="41">
        <v>496</v>
      </c>
      <c r="G25" s="42">
        <v>0</v>
      </c>
      <c r="H25" s="41">
        <v>496</v>
      </c>
      <c r="I25" s="55" t="s">
        <v>29</v>
      </c>
      <c r="J25" s="53"/>
    </row>
    <row r="26" s="1" customFormat="1" customHeight="1" spans="1:10">
      <c r="A26" s="30"/>
      <c r="B26" s="31"/>
      <c r="C26" s="32"/>
      <c r="D26" s="32"/>
      <c r="E26" s="32"/>
      <c r="F26" s="41">
        <v>493</v>
      </c>
      <c r="G26" s="42">
        <v>0</v>
      </c>
      <c r="H26" s="41">
        <v>493</v>
      </c>
      <c r="I26" s="55" t="s">
        <v>29</v>
      </c>
      <c r="J26" s="53"/>
    </row>
    <row r="27" s="1" customFormat="1" customHeight="1" spans="1:10">
      <c r="A27" s="30"/>
      <c r="B27" s="31"/>
      <c r="C27" s="32"/>
      <c r="D27" s="32"/>
      <c r="E27" s="32"/>
      <c r="F27" s="41">
        <v>957</v>
      </c>
      <c r="G27" s="42">
        <v>0</v>
      </c>
      <c r="H27" s="41">
        <v>957</v>
      </c>
      <c r="I27" s="55" t="s">
        <v>30</v>
      </c>
      <c r="J27" s="53"/>
    </row>
    <row r="28" s="1" customFormat="1" customHeight="1" spans="1:10">
      <c r="A28" s="30"/>
      <c r="B28" s="31"/>
      <c r="C28" s="32"/>
      <c r="D28" s="32"/>
      <c r="E28" s="32"/>
      <c r="F28" s="41">
        <v>876</v>
      </c>
      <c r="G28" s="42">
        <v>0</v>
      </c>
      <c r="H28" s="41">
        <v>876</v>
      </c>
      <c r="I28" s="55" t="s">
        <v>30</v>
      </c>
      <c r="J28" s="53"/>
    </row>
    <row r="29" s="1" customFormat="1" customHeight="1" spans="1:10">
      <c r="A29" s="30"/>
      <c r="B29" s="31"/>
      <c r="C29" s="32"/>
      <c r="D29" s="32"/>
      <c r="E29" s="32"/>
      <c r="F29" s="41">
        <v>962</v>
      </c>
      <c r="G29" s="42">
        <v>0</v>
      </c>
      <c r="H29" s="41">
        <v>962</v>
      </c>
      <c r="I29" s="55" t="s">
        <v>30</v>
      </c>
      <c r="J29" s="53"/>
    </row>
    <row r="30" s="1" customFormat="1" customHeight="1" spans="1:18">
      <c r="A30" s="30"/>
      <c r="B30" s="31"/>
      <c r="C30" s="32"/>
      <c r="D30" s="32"/>
      <c r="E30" s="32"/>
      <c r="F30" s="41">
        <v>500</v>
      </c>
      <c r="G30" s="42">
        <v>0</v>
      </c>
      <c r="H30" s="41">
        <v>500</v>
      </c>
      <c r="I30" s="55" t="s">
        <v>31</v>
      </c>
      <c r="J30" s="53"/>
      <c r="R30" s="63"/>
    </row>
    <row r="31" s="1" customFormat="1" customHeight="1" spans="1:18">
      <c r="A31" s="30"/>
      <c r="B31" s="31"/>
      <c r="C31" s="32"/>
      <c r="D31" s="32"/>
      <c r="E31" s="32"/>
      <c r="F31" s="41">
        <v>907</v>
      </c>
      <c r="G31" s="42">
        <v>0</v>
      </c>
      <c r="H31" s="41">
        <v>907</v>
      </c>
      <c r="I31" s="55" t="s">
        <v>32</v>
      </c>
      <c r="J31" s="53"/>
      <c r="R31" s="64"/>
    </row>
    <row r="32" s="1" customFormat="1" customHeight="1" spans="1:18">
      <c r="A32" s="30"/>
      <c r="B32" s="31"/>
      <c r="C32" s="32"/>
      <c r="D32" s="32"/>
      <c r="E32" s="32"/>
      <c r="F32" s="41">
        <v>1035</v>
      </c>
      <c r="G32" s="42">
        <v>0</v>
      </c>
      <c r="H32" s="41">
        <v>1035</v>
      </c>
      <c r="I32" s="55" t="s">
        <v>33</v>
      </c>
      <c r="J32" s="53"/>
      <c r="R32" s="64"/>
    </row>
    <row r="33" s="1" customFormat="1" customHeight="1" spans="1:18">
      <c r="A33" s="14"/>
      <c r="B33" s="15" t="s">
        <v>34</v>
      </c>
      <c r="C33" s="16">
        <f>SUM(C18)</f>
        <v>0</v>
      </c>
      <c r="D33" s="16">
        <v>0</v>
      </c>
      <c r="E33" s="16"/>
      <c r="F33" s="16">
        <f>SUM(F18:F32)</f>
        <v>11935.66</v>
      </c>
      <c r="G33" s="16">
        <f>SUM(G18:G19)</f>
        <v>0</v>
      </c>
      <c r="H33" s="16">
        <f>SUM(H18:H32)</f>
        <v>11935.66</v>
      </c>
      <c r="I33" s="49"/>
      <c r="J33" s="54"/>
      <c r="R33" s="64"/>
    </row>
    <row r="34" customHeight="1" spans="1:18">
      <c r="A34" s="17">
        <v>5</v>
      </c>
      <c r="B34" s="18" t="s">
        <v>35</v>
      </c>
      <c r="C34" s="19">
        <v>0</v>
      </c>
      <c r="D34" s="17"/>
      <c r="E34" s="19">
        <f>C34*D34</f>
        <v>0</v>
      </c>
      <c r="F34" s="12">
        <v>0</v>
      </c>
      <c r="G34" s="12">
        <v>0</v>
      </c>
      <c r="H34" s="12">
        <f>F34+G34</f>
        <v>0</v>
      </c>
      <c r="I34" s="48"/>
      <c r="J34" s="46" t="s">
        <v>36</v>
      </c>
      <c r="R34" s="65"/>
    </row>
    <row r="35" customHeight="1" spans="1:18">
      <c r="A35" s="20"/>
      <c r="B35" s="21"/>
      <c r="C35" s="22"/>
      <c r="D35" s="20"/>
      <c r="E35" s="22"/>
      <c r="F35" s="12">
        <v>0</v>
      </c>
      <c r="G35" s="12">
        <v>0</v>
      </c>
      <c r="H35" s="12">
        <f t="shared" ref="H35" si="6">F35+G35</f>
        <v>0</v>
      </c>
      <c r="I35" s="48"/>
      <c r="J35" s="47"/>
      <c r="R35" s="65"/>
    </row>
    <row r="36" s="1" customFormat="1" customHeight="1" spans="1:18">
      <c r="A36" s="14"/>
      <c r="B36" s="15" t="s">
        <v>37</v>
      </c>
      <c r="C36" s="16">
        <f>SUM(C34)</f>
        <v>0</v>
      </c>
      <c r="D36" s="16">
        <f t="shared" ref="D36:E36" si="7">SUM(D34)</f>
        <v>0</v>
      </c>
      <c r="E36" s="16">
        <f t="shared" si="7"/>
        <v>0</v>
      </c>
      <c r="F36" s="16">
        <f>SUM(F34:F35)</f>
        <v>0</v>
      </c>
      <c r="G36" s="16">
        <f t="shared" ref="G36:H36" si="8">SUM(G34:G35)</f>
        <v>0</v>
      </c>
      <c r="H36" s="16">
        <f t="shared" si="8"/>
        <v>0</v>
      </c>
      <c r="I36" s="49"/>
      <c r="J36" s="50"/>
      <c r="R36" s="64"/>
    </row>
    <row r="37" customHeight="1" spans="1:18">
      <c r="A37" s="10">
        <v>6</v>
      </c>
      <c r="B37" s="11" t="s">
        <v>38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>F37+G37</f>
        <v>0</v>
      </c>
      <c r="I37" s="48"/>
      <c r="J37" s="46" t="s">
        <v>39</v>
      </c>
      <c r="R37" s="65"/>
    </row>
    <row r="38" customHeight="1" spans="1:18">
      <c r="A38" s="10"/>
      <c r="B38" s="11"/>
      <c r="C38" s="12"/>
      <c r="D38" s="13"/>
      <c r="E38" s="12"/>
      <c r="F38" s="12">
        <v>0</v>
      </c>
      <c r="G38" s="12">
        <v>0</v>
      </c>
      <c r="H38" s="12">
        <f>F38+G38</f>
        <v>0</v>
      </c>
      <c r="I38" s="48"/>
      <c r="J38" s="56"/>
      <c r="R38" s="65"/>
    </row>
    <row r="39" s="1" customFormat="1" customHeight="1" spans="1:18">
      <c r="A39" s="14"/>
      <c r="B39" s="15" t="s">
        <v>40</v>
      </c>
      <c r="C39" s="16">
        <f>SUM(C37)</f>
        <v>0</v>
      </c>
      <c r="D39" s="16">
        <f t="shared" ref="D39:H39" si="9">SUM(D37)</f>
        <v>0</v>
      </c>
      <c r="E39" s="16">
        <f t="shared" si="9"/>
        <v>0</v>
      </c>
      <c r="F39" s="16">
        <f t="shared" si="9"/>
        <v>0</v>
      </c>
      <c r="G39" s="16">
        <f t="shared" si="9"/>
        <v>0</v>
      </c>
      <c r="H39" s="16">
        <f t="shared" si="9"/>
        <v>0</v>
      </c>
      <c r="I39" s="49"/>
      <c r="J39" s="54"/>
      <c r="R39" s="64"/>
    </row>
    <row r="40" customHeight="1" spans="1:18">
      <c r="A40" s="10">
        <v>7</v>
      </c>
      <c r="B40" s="11" t="s">
        <v>41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>F40+G40</f>
        <v>0</v>
      </c>
      <c r="I40" s="48"/>
      <c r="J40" s="57"/>
      <c r="R40" s="65"/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>F41+G41</f>
        <v>0</v>
      </c>
      <c r="I41" s="48"/>
      <c r="J41" s="58"/>
    </row>
    <row r="42" s="1" customFormat="1" customHeight="1" spans="1:10">
      <c r="A42" s="14"/>
      <c r="B42" s="15" t="s">
        <v>42</v>
      </c>
      <c r="C42" s="16">
        <f>SUM(C40)</f>
        <v>0</v>
      </c>
      <c r="D42" s="16">
        <f t="shared" ref="D42:H42" si="10">SUM(D40)</f>
        <v>0</v>
      </c>
      <c r="E42" s="16">
        <f t="shared" si="10"/>
        <v>0</v>
      </c>
      <c r="F42" s="16">
        <f t="shared" si="10"/>
        <v>0</v>
      </c>
      <c r="G42" s="16">
        <f t="shared" si="10"/>
        <v>0</v>
      </c>
      <c r="H42" s="16">
        <f t="shared" si="10"/>
        <v>0</v>
      </c>
      <c r="I42" s="49"/>
      <c r="J42" s="59"/>
    </row>
    <row r="43" customHeight="1" spans="1:10">
      <c r="A43" s="10">
        <v>8</v>
      </c>
      <c r="B43" s="11" t="s">
        <v>43</v>
      </c>
      <c r="C43" s="12">
        <v>0</v>
      </c>
      <c r="D43" s="13"/>
      <c r="E43" s="12">
        <f>C43*D43</f>
        <v>0</v>
      </c>
      <c r="F43" s="12">
        <v>0</v>
      </c>
      <c r="G43" s="12">
        <v>0</v>
      </c>
      <c r="H43" s="12">
        <f>F43+G43</f>
        <v>0</v>
      </c>
      <c r="I43" s="48"/>
      <c r="J43" s="51" t="s">
        <v>44</v>
      </c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>F44+G44</f>
        <v>0</v>
      </c>
      <c r="I44" s="48"/>
      <c r="J44" s="56"/>
    </row>
    <row r="45" s="1" customFormat="1" customHeight="1" spans="1:10">
      <c r="A45" s="14"/>
      <c r="B45" s="15" t="s">
        <v>45</v>
      </c>
      <c r="C45" s="16">
        <f>SUM(C43)</f>
        <v>0</v>
      </c>
      <c r="D45" s="16">
        <f t="shared" ref="D45:H45" si="11">SUM(D43)</f>
        <v>0</v>
      </c>
      <c r="E45" s="16">
        <f t="shared" si="11"/>
        <v>0</v>
      </c>
      <c r="F45" s="16">
        <f t="shared" si="11"/>
        <v>0</v>
      </c>
      <c r="G45" s="16">
        <f t="shared" si="11"/>
        <v>0</v>
      </c>
      <c r="H45" s="16">
        <f t="shared" si="11"/>
        <v>0</v>
      </c>
      <c r="I45" s="49"/>
      <c r="J45" s="54"/>
    </row>
    <row r="46" customHeight="1" spans="1:10">
      <c r="A46" s="10">
        <v>9</v>
      </c>
      <c r="B46" s="11" t="s">
        <v>46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>F46+G46</f>
        <v>0</v>
      </c>
      <c r="I46" s="48"/>
      <c r="J46" s="46" t="s">
        <v>47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>F47+G47</f>
        <v>0</v>
      </c>
      <c r="I47" s="48"/>
      <c r="J47" s="47"/>
    </row>
    <row r="48" s="1" customFormat="1" customHeight="1" spans="1:10">
      <c r="A48" s="14"/>
      <c r="B48" s="15" t="s">
        <v>48</v>
      </c>
      <c r="C48" s="16">
        <f>SUM(C46)</f>
        <v>0</v>
      </c>
      <c r="D48" s="16">
        <f t="shared" ref="D48:H48" si="12">SUM(D46)</f>
        <v>0</v>
      </c>
      <c r="E48" s="16">
        <f t="shared" si="12"/>
        <v>0</v>
      </c>
      <c r="F48" s="16">
        <f t="shared" si="12"/>
        <v>0</v>
      </c>
      <c r="G48" s="16">
        <f t="shared" si="12"/>
        <v>0</v>
      </c>
      <c r="H48" s="16">
        <f t="shared" si="12"/>
        <v>0</v>
      </c>
      <c r="I48" s="49"/>
      <c r="J48" s="50"/>
    </row>
    <row r="49" customHeight="1" spans="1:10">
      <c r="A49" s="17">
        <v>10</v>
      </c>
      <c r="B49" s="11" t="s">
        <v>49</v>
      </c>
      <c r="C49" s="12">
        <v>0</v>
      </c>
      <c r="D49" s="13"/>
      <c r="E49" s="12">
        <f>C49*D49</f>
        <v>0</v>
      </c>
      <c r="F49" s="39"/>
      <c r="G49" s="39"/>
      <c r="H49" s="39"/>
      <c r="I49" s="45"/>
      <c r="J49" s="57"/>
    </row>
    <row r="50" customHeight="1" spans="1:10">
      <c r="A50" s="25"/>
      <c r="B50" s="11"/>
      <c r="C50" s="12"/>
      <c r="D50" s="13"/>
      <c r="E50" s="12"/>
      <c r="F50" s="12">
        <v>0</v>
      </c>
      <c r="G50" s="12">
        <v>0</v>
      </c>
      <c r="H50" s="12">
        <f>F50+G50</f>
        <v>0</v>
      </c>
      <c r="I50" s="48"/>
      <c r="J50" s="58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>F51+G51</f>
        <v>0</v>
      </c>
      <c r="I51" s="48"/>
      <c r="J51" s="58"/>
    </row>
    <row r="52" s="1" customFormat="1" customHeight="1" spans="1:10">
      <c r="A52" s="14"/>
      <c r="B52" s="15" t="s">
        <v>50</v>
      </c>
      <c r="C52" s="16">
        <f>SUM(C49)</f>
        <v>0</v>
      </c>
      <c r="D52" s="16">
        <f t="shared" ref="D52:H52" si="13">SUM(D49)</f>
        <v>0</v>
      </c>
      <c r="E52" s="16">
        <f t="shared" si="13"/>
        <v>0</v>
      </c>
      <c r="F52" s="16">
        <f t="shared" si="13"/>
        <v>0</v>
      </c>
      <c r="G52" s="16">
        <f t="shared" si="13"/>
        <v>0</v>
      </c>
      <c r="H52" s="16">
        <f t="shared" si="13"/>
        <v>0</v>
      </c>
      <c r="I52" s="49"/>
      <c r="J52" s="59"/>
    </row>
    <row r="53" customHeight="1" spans="1:10">
      <c r="A53" s="14"/>
      <c r="B53" s="15" t="s">
        <v>51</v>
      </c>
      <c r="C53" s="16">
        <f>SUM(C52,C48,C45,C42,C39,C36,C33,C17,C14,C11)</f>
        <v>0</v>
      </c>
      <c r="D53" s="16">
        <f t="shared" ref="D53:H53" si="14">SUM(D52,D48,D45,D42,D39,D36,D33,D17,D14,D11)</f>
        <v>0</v>
      </c>
      <c r="E53" s="16">
        <f t="shared" si="14"/>
        <v>0</v>
      </c>
      <c r="F53" s="16">
        <f t="shared" si="14"/>
        <v>11935.66</v>
      </c>
      <c r="G53" s="16">
        <f t="shared" si="14"/>
        <v>0</v>
      </c>
      <c r="H53" s="16">
        <f t="shared" si="14"/>
        <v>11935.66</v>
      </c>
      <c r="I53" s="49"/>
      <c r="J53" s="60"/>
    </row>
    <row r="56" customHeight="1" spans="1:9">
      <c r="A56" s="33" t="s">
        <v>52</v>
      </c>
      <c r="B56" s="34"/>
      <c r="C56" s="35" t="s">
        <v>53</v>
      </c>
      <c r="D56" s="35"/>
      <c r="E56" s="35" t="s">
        <v>54</v>
      </c>
      <c r="F56" s="35"/>
      <c r="G56" s="35" t="s">
        <v>55</v>
      </c>
      <c r="H56" s="35"/>
      <c r="I56" s="61" t="s">
        <v>56</v>
      </c>
    </row>
    <row r="57" customHeight="1" spans="1:9">
      <c r="A57" s="36">
        <f>E53</f>
        <v>0</v>
      </c>
      <c r="B57" s="37"/>
      <c r="C57" s="37">
        <f>H53</f>
        <v>11935.66</v>
      </c>
      <c r="D57" s="37"/>
      <c r="E57" s="37">
        <f>F53</f>
        <v>11935.66</v>
      </c>
      <c r="F57" s="37"/>
      <c r="G57" s="37">
        <f>G53</f>
        <v>0</v>
      </c>
      <c r="H57" s="37"/>
      <c r="I57" s="62">
        <f>A57-C57</f>
        <v>-11935.66</v>
      </c>
    </row>
  </sheetData>
  <mergeCells count="75">
    <mergeCell ref="C2:H2"/>
    <mergeCell ref="I3:J3"/>
    <mergeCell ref="C4:E4"/>
    <mergeCell ref="F4:I4"/>
    <mergeCell ref="A56:B56"/>
    <mergeCell ref="C56:D56"/>
    <mergeCell ref="E56:F56"/>
    <mergeCell ref="G56:H56"/>
    <mergeCell ref="A57:B57"/>
    <mergeCell ref="C57:D57"/>
    <mergeCell ref="E57:F57"/>
    <mergeCell ref="G57:H57"/>
    <mergeCell ref="A4:A5"/>
    <mergeCell ref="A6:A10"/>
    <mergeCell ref="A12:A13"/>
    <mergeCell ref="A15:A16"/>
    <mergeCell ref="A18:A24"/>
    <mergeCell ref="A34:A35"/>
    <mergeCell ref="A37:A38"/>
    <mergeCell ref="A40:A41"/>
    <mergeCell ref="A43:A44"/>
    <mergeCell ref="A46:A47"/>
    <mergeCell ref="A49:A51"/>
    <mergeCell ref="B4:B5"/>
    <mergeCell ref="B6:B10"/>
    <mergeCell ref="B12:B13"/>
    <mergeCell ref="B15:B16"/>
    <mergeCell ref="B18:B24"/>
    <mergeCell ref="B34:B35"/>
    <mergeCell ref="B37:B38"/>
    <mergeCell ref="B40:B41"/>
    <mergeCell ref="B43:B44"/>
    <mergeCell ref="B46:B47"/>
    <mergeCell ref="B49:B51"/>
    <mergeCell ref="C6:C10"/>
    <mergeCell ref="C12:C13"/>
    <mergeCell ref="C15:C16"/>
    <mergeCell ref="C18:C24"/>
    <mergeCell ref="C34:C35"/>
    <mergeCell ref="C37:C38"/>
    <mergeCell ref="C40:C41"/>
    <mergeCell ref="C43:C44"/>
    <mergeCell ref="C46:C47"/>
    <mergeCell ref="C49:C51"/>
    <mergeCell ref="D6:D10"/>
    <mergeCell ref="D12:D13"/>
    <mergeCell ref="D15:D16"/>
    <mergeCell ref="D18:D24"/>
    <mergeCell ref="D34:D35"/>
    <mergeCell ref="D37:D38"/>
    <mergeCell ref="D40:D41"/>
    <mergeCell ref="D43:D44"/>
    <mergeCell ref="D46:D47"/>
    <mergeCell ref="D49:D51"/>
    <mergeCell ref="E6:E10"/>
    <mergeCell ref="E12:E13"/>
    <mergeCell ref="E15:E16"/>
    <mergeCell ref="E18:E24"/>
    <mergeCell ref="E34:E35"/>
    <mergeCell ref="E37:E38"/>
    <mergeCell ref="E40:E41"/>
    <mergeCell ref="E43:E44"/>
    <mergeCell ref="E46:E47"/>
    <mergeCell ref="E49:E51"/>
    <mergeCell ref="J4:J5"/>
    <mergeCell ref="J6:J11"/>
    <mergeCell ref="J12:J14"/>
    <mergeCell ref="J15:J17"/>
    <mergeCell ref="J18:J33"/>
    <mergeCell ref="J34:J36"/>
    <mergeCell ref="J37:J39"/>
    <mergeCell ref="J40:J42"/>
    <mergeCell ref="J43:J45"/>
    <mergeCell ref="J46:J48"/>
    <mergeCell ref="J49:J52"/>
  </mergeCells>
  <printOptions horizontalCentered="1"/>
  <pageMargins left="0.392361111111111" right="0.392361111111111" top="0.392361111111111" bottom="0.392361111111111" header="0.297916666666667" footer="0.297916666666667"/>
  <pageSetup paperSize="9" scale="63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2014-04-17T08:52:00Z</dcterms:created>
  <cp:lastPrinted>2017-01-21T02:25:00Z</cp:lastPrinted>
  <dcterms:modified xsi:type="dcterms:W3CDTF">2025-02-17T21:31:55Z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F68A045588294F4BA111131B58B01DBC_13</vt:lpwstr>
  </property>
  <property fmtid="{D5CDD505-2E9C-101B-9397-08002B2CF9AE}" pid="3" name="KSOProductBuildVer">
    <vt:lpwstr>2052-6.12.1.8902</vt:lpwstr>
  </property>
</Properties>
</file>