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<sst xmlns="http://schemas.openxmlformats.org/spreadsheetml/2006/main" count="114" uniqueCount="91">
  <si>
    <t>【借款报销单】</t>
  </si>
  <si>
    <t>团号：HMJB-230707-XSY480</t>
  </si>
  <si>
    <t>会议日期：2023-07-08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</si>
  <si>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</si>
  <si>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</si>
  <si>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</si>
  <si>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</si>
  <si>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</si>
  <si>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</si>
  <si>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</si>
  <si>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</si>
  <si>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</si>
  <si>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</si>
  <si>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</si>
  <si>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</si>
  <si>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</si>
  <si>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</si>
  <si>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</si>
  <si>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</si>
  <si>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</si>
  <si>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</si>
  <si>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</si>
  <si>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</si>
  <si>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</si>
  <si>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</si>
  <si>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</si>
  <si>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茶歇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</si>
  <si>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</si>
  <si>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</si>
  <si>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</si>
  <si>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</si>
  <si>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</si>
  <si>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</si>
  <si>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</si>
  <si>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</si>
  <si>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台花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</si>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</sst>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F36" sqref="F36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625</v>
      </c>
      <c r="G23" s="65">
        <v>0</v>
      </c>
      <c r="H23" s="65">
        <f t="shared" si="0"/>
        <v>625</v>
      </c>
      <c r="I23" s="86" t="s">
        <v>26</v>
      </c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625</v>
      </c>
      <c r="G24" s="69">
        <f t="shared" ref="G24:H24" si="7">SUM(G22:G23)</f>
        <v>0</v>
      </c>
      <c r="H24" s="69">
        <f t="shared" si="7"/>
        <v>625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350</v>
      </c>
      <c r="G33" s="65">
        <v>0</v>
      </c>
      <c r="H33" s="65">
        <f t="shared" si="0"/>
        <v>350</v>
      </c>
      <c r="I33" s="86" t="s">
        <v>34</v>
      </c>
      <c r="J33" s="95"/>
    </row>
    <row r="34" customHeight="1" spans="1:10">
      <c r="A34" s="62"/>
      <c r="B34" s="63"/>
      <c r="C34" s="64"/>
      <c r="D34" s="62"/>
      <c r="E34" s="64"/>
      <c r="F34" s="65">
        <v>180</v>
      </c>
      <c r="G34" s="65">
        <v>0</v>
      </c>
      <c r="H34" s="65">
        <f t="shared" si="0"/>
        <v>180</v>
      </c>
      <c r="I34" s="86" t="s">
        <v>35</v>
      </c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530</v>
      </c>
      <c r="G37" s="69">
        <f t="shared" ref="G37:H37" si="14">SUM(G33:G36)</f>
        <v>0</v>
      </c>
      <c r="H37" s="69">
        <f t="shared" si="14"/>
        <v>530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1155</v>
      </c>
      <c r="G53" s="69">
        <f t="shared" si="22"/>
        <v>0</v>
      </c>
      <c r="H53" s="69">
        <f t="shared" si="22"/>
        <v>1155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1155</v>
      </c>
      <c r="D58" s="81"/>
      <c r="E58" s="81">
        <f>F53</f>
        <v>1155</v>
      </c>
      <c r="F58" s="81"/>
      <c r="G58" s="81">
        <f>G53</f>
        <v>0</v>
      </c>
      <c r="H58" s="81"/>
      <c r="I58" s="101">
        <f>A58-C58</f>
        <v>-1155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2023-07-13T08:19:52Z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