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<sst xmlns="http://schemas.openxmlformats.org/spreadsheetml/2006/main" count="82">
  <si>
    <t>【借款报销单】</t>
  </si>
  <si>
    <t>团号：HMZB-171108-LXH186</t>
  </si>
  <si>
    <t>会议日期：11月9日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</si>
  <si>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</si>
  <si>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</si>
  <si>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</si>
  <si>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</si>
  <si>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</si>
  <si>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</si>
  <si>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</si>
  <si>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</si>
  <si>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</si>
  <si>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</si>
  <si>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</si>
  <si>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</si>
  <si>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</si>
  <si>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</si>
  <si>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</si>
  <si>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</si>
  <si>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</si>
  <si>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</si>
  <si>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</si>
  <si>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</si>
  <si>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</si>
  <si>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</si>
  <si>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</si>
  <si>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</si>
  <si>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</si>
  <si>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</si>
  <si>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</si>
  <si>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</si>
  <si>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</si>
  <si>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</si>
  <si>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</si>
  <si>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标签制作</t>
  </si>
  <si>
    <t>圣诞帽子定金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</si>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</sst>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29" fillId="34" borderId="17" applyNumberFormat="0" applyAlignment="0" applyProtection="0">
      <alignment vertical="center"/>
    </xf>
    <xf numFmtId="0" fontId="18" fillId="21" borderId="19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53" workbookViewId="0">
      <selection activeCell="I35" sqref="I35"/>
    </sheetView>
  </sheetViews>
  <sheetFormatPr defaultColWidth="9" defaultRowHeight="21" customHeight="1"/>
  <cols>
    <col min="1" max="1" width="9" style="43"/>
    <col min="2" max="2" width="16.75" customWidth="1"/>
    <col min="3" max="3" width="11.5" style="44"/>
    <col min="5" max="5" width="11.875" customWidth="1"/>
    <col min="6" max="6" width="14.125"/>
    <col min="8" max="8" width="13.125" customWidth="1"/>
    <col min="9" max="9" width="31.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7:10">
      <c r="G4" s="45" t="s">
        <v>1</v>
      </c>
      <c r="H4" s="45"/>
      <c r="I4" s="45"/>
      <c r="J4" s="45" t="s">
        <v>2</v>
      </c>
    </row>
    <row r="5" customHeight="1" spans="7:10">
      <c r="G5" s="46"/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 t="shared" ref="D13:H13" si="1">SUM(D8)</f>
        <v>0</v>
      </c>
      <c r="E13" s="59">
        <f t="shared" si="1"/>
        <v>0</v>
      </c>
      <c r="F13" s="59">
        <f t="shared" si="1"/>
        <v>0</v>
      </c>
      <c r="G13" s="59">
        <f t="shared" si="1"/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 t="shared" ref="D16:E16" si="4">SUM(D14)</f>
        <v>0</v>
      </c>
      <c r="E16" s="59">
        <f t="shared" si="4"/>
        <v>0</v>
      </c>
      <c r="F16" s="59">
        <f>SUM(F14:F15)</f>
        <v>0</v>
      </c>
      <c r="G16" s="59">
        <f t="shared" ref="G16:H16" si="5">SUM(G14:G15)</f>
        <v>0</v>
      </c>
      <c r="H16" s="59">
        <f t="shared" si="5"/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1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H21" si="6">SUM(D17)</f>
        <v>0</v>
      </c>
      <c r="E21" s="59">
        <f t="shared" si="6"/>
        <v>0</v>
      </c>
      <c r="F21" s="59">
        <f t="shared" si="6"/>
        <v>0</v>
      </c>
      <c r="G21" s="59">
        <f t="shared" si="6"/>
        <v>0</v>
      </c>
      <c r="H21" s="59">
        <f t="shared" si="6"/>
        <v>0</v>
      </c>
      <c r="I21" s="79"/>
      <c r="J21" s="83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1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2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H24" si="7">SUM(D22)</f>
        <v>0</v>
      </c>
      <c r="E24" s="59">
        <f t="shared" si="7"/>
        <v>0</v>
      </c>
      <c r="F24" s="59">
        <f t="shared" si="7"/>
        <v>0</v>
      </c>
      <c r="G24" s="59">
        <f t="shared" si="7"/>
        <v>0</v>
      </c>
      <c r="H24" s="59">
        <f t="shared" si="7"/>
        <v>0</v>
      </c>
      <c r="I24" s="79"/>
      <c r="J24" s="83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 t="shared" ref="G27:H27" si="10">SUM(G25:G26)</f>
        <v>0</v>
      </c>
      <c r="H27" s="59">
        <f t="shared" si="10"/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H32" si="11">SUM(D28)</f>
        <v>0</v>
      </c>
      <c r="E32" s="59">
        <f t="shared" si="11"/>
        <v>0</v>
      </c>
      <c r="F32" s="59">
        <f t="shared" si="11"/>
        <v>0</v>
      </c>
      <c r="G32" s="59">
        <f t="shared" si="11"/>
        <v>0</v>
      </c>
      <c r="H32" s="59">
        <f t="shared" si="11"/>
        <v>0</v>
      </c>
      <c r="I32" s="79"/>
      <c r="J32" s="83"/>
    </row>
    <row r="33" customHeight="1" spans="1:10">
      <c r="A33" s="53">
        <v>7</v>
      </c>
      <c r="B33" s="54" t="s">
        <v>33</v>
      </c>
      <c r="C33" s="55">
        <v>22914</v>
      </c>
      <c r="D33" s="56">
        <v>1</v>
      </c>
      <c r="E33" s="55">
        <f t="shared" si="2"/>
        <v>22914</v>
      </c>
      <c r="F33" s="55">
        <v>924</v>
      </c>
      <c r="G33" s="55">
        <v>0</v>
      </c>
      <c r="H33" s="55">
        <f t="shared" si="0"/>
        <v>924</v>
      </c>
      <c r="I33" s="76" t="s">
        <v>34</v>
      </c>
      <c r="J33" s="84"/>
    </row>
    <row r="34" customHeight="1" spans="1:10">
      <c r="A34" s="53"/>
      <c r="B34" s="54"/>
      <c r="C34" s="55"/>
      <c r="D34" s="56"/>
      <c r="E34" s="55"/>
      <c r="F34" s="55">
        <v>22000</v>
      </c>
      <c r="G34" s="55">
        <v>0</v>
      </c>
      <c r="H34" s="55">
        <f t="shared" si="0"/>
        <v>22000</v>
      </c>
      <c r="I34" s="76" t="s">
        <v>35</v>
      </c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36</v>
      </c>
      <c r="C37" s="59">
        <f>SUM(C33)</f>
        <v>22914</v>
      </c>
      <c r="D37" s="59">
        <f t="shared" ref="D37:H37" si="12">SUM(D33)</f>
        <v>1</v>
      </c>
      <c r="E37" s="59">
        <f t="shared" si="12"/>
        <v>22914</v>
      </c>
      <c r="F37" s="59">
        <f>SUM(F33:F36)</f>
        <v>22924</v>
      </c>
      <c r="G37" s="59">
        <f t="shared" si="12"/>
        <v>0</v>
      </c>
      <c r="H37" s="59">
        <f>SUM(H33:H36)</f>
        <v>22924</v>
      </c>
      <c r="I37" s="79"/>
      <c r="J37" s="86"/>
    </row>
    <row r="38" customHeight="1" spans="1:10">
      <c r="A38" s="53">
        <v>8</v>
      </c>
      <c r="B38" s="54" t="s">
        <v>37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38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39</v>
      </c>
      <c r="C40" s="59">
        <f>SUM(C38)</f>
        <v>0</v>
      </c>
      <c r="D40" s="59">
        <f t="shared" ref="D40:H40" si="13">SUM(D38)</f>
        <v>0</v>
      </c>
      <c r="E40" s="59">
        <f t="shared" si="13"/>
        <v>0</v>
      </c>
      <c r="F40" s="59">
        <f t="shared" si="13"/>
        <v>0</v>
      </c>
      <c r="G40" s="59">
        <f t="shared" si="13"/>
        <v>0</v>
      </c>
      <c r="H40" s="59">
        <f t="shared" si="13"/>
        <v>0</v>
      </c>
      <c r="I40" s="79"/>
      <c r="J40" s="83"/>
    </row>
    <row r="41" customHeight="1" spans="1:10">
      <c r="A41" s="53">
        <v>9</v>
      </c>
      <c r="B41" s="54" t="s">
        <v>40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41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42</v>
      </c>
      <c r="C44" s="59">
        <f>SUM(C41)</f>
        <v>0</v>
      </c>
      <c r="D44" s="59">
        <f t="shared" ref="D44:H44" si="14">SUM(D41)</f>
        <v>0</v>
      </c>
      <c r="E44" s="59">
        <f t="shared" si="14"/>
        <v>0</v>
      </c>
      <c r="F44" s="59">
        <f t="shared" si="14"/>
        <v>0</v>
      </c>
      <c r="G44" s="59">
        <f t="shared" si="14"/>
        <v>0</v>
      </c>
      <c r="H44" s="59">
        <f t="shared" si="14"/>
        <v>0</v>
      </c>
      <c r="I44" s="79"/>
      <c r="J44" s="80"/>
    </row>
    <row r="45" customHeight="1" spans="1:10">
      <c r="A45" s="60">
        <v>10</v>
      </c>
      <c r="B45" s="54" t="s">
        <v>43</v>
      </c>
      <c r="C45" s="55">
        <v>0</v>
      </c>
      <c r="D45" s="56"/>
      <c r="E45" s="55">
        <f t="shared" si="2"/>
        <v>0</v>
      </c>
      <c r="F45" s="55">
        <v>0</v>
      </c>
      <c r="G45" s="55">
        <v>0</v>
      </c>
      <c r="H45" s="55">
        <f t="shared" si="0"/>
        <v>0</v>
      </c>
      <c r="I45" s="76"/>
      <c r="J45" s="84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5">F46+G46</f>
        <v>0</v>
      </c>
      <c r="I46" s="76"/>
      <c r="J46" s="85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5"/>
        <v>0</v>
      </c>
      <c r="I47" s="76"/>
      <c r="J47" s="85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5"/>
        <v>0</v>
      </c>
      <c r="I48" s="76"/>
      <c r="J48" s="85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5"/>
        <v>0</v>
      </c>
      <c r="I49" s="76"/>
      <c r="J49" s="85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5"/>
        <v>0</v>
      </c>
      <c r="I50" s="76"/>
      <c r="J50" s="85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5"/>
        <v>0</v>
      </c>
      <c r="I51" s="76"/>
      <c r="J51" s="85"/>
    </row>
    <row r="52" s="42" customFormat="1" customHeight="1" spans="1:10">
      <c r="A52" s="57"/>
      <c r="B52" s="58" t="s">
        <v>44</v>
      </c>
      <c r="C52" s="59">
        <f>SUM(C45)</f>
        <v>0</v>
      </c>
      <c r="D52" s="59">
        <f t="shared" ref="D52:H52" si="16">SUM(D45)</f>
        <v>0</v>
      </c>
      <c r="E52" s="59">
        <f t="shared" si="16"/>
        <v>0</v>
      </c>
      <c r="F52" s="59">
        <f t="shared" si="16"/>
        <v>0</v>
      </c>
      <c r="G52" s="59">
        <f t="shared" si="16"/>
        <v>0</v>
      </c>
      <c r="H52" s="59">
        <f t="shared" si="16"/>
        <v>0</v>
      </c>
      <c r="I52" s="79"/>
      <c r="J52" s="86"/>
    </row>
    <row r="53" customHeight="1" spans="1:10">
      <c r="A53" s="57"/>
      <c r="B53" s="58" t="s">
        <v>45</v>
      </c>
      <c r="C53" s="59">
        <f>SUM(C52,C44,C40,C37,C32,C27,C24,C21,C16,C13)</f>
        <v>22914</v>
      </c>
      <c r="D53" s="59">
        <f t="shared" ref="D53:H53" si="17">SUM(D52,D44,D40,D37,D32,D27,D24,D21,D16,D13)</f>
        <v>1</v>
      </c>
      <c r="E53" s="59">
        <f t="shared" si="17"/>
        <v>22914</v>
      </c>
      <c r="F53" s="59">
        <f>SUM(F52,F44,F40,F37,F32,F27,F24,F21,F16,F13)</f>
        <v>22924</v>
      </c>
      <c r="G53" s="59">
        <f t="shared" si="17"/>
        <v>0</v>
      </c>
      <c r="H53" s="59">
        <f>SUM(H52,H44,H40,H37,H32,H27,H24,H21,H16,H13)</f>
        <v>22924</v>
      </c>
      <c r="I53" s="79"/>
      <c r="J53" s="87"/>
    </row>
    <row r="57" customHeight="1" spans="1:9">
      <c r="A57" s="67" t="s">
        <v>46</v>
      </c>
      <c r="B57" s="68"/>
      <c r="C57" s="69" t="s">
        <v>47</v>
      </c>
      <c r="D57" s="69"/>
      <c r="E57" s="69" t="s">
        <v>48</v>
      </c>
      <c r="F57" s="69"/>
      <c r="G57" s="69" t="s">
        <v>49</v>
      </c>
      <c r="H57" s="69"/>
      <c r="I57" s="88" t="s">
        <v>50</v>
      </c>
    </row>
    <row r="58" customHeight="1" spans="1:9">
      <c r="A58" s="70">
        <f>E53</f>
        <v>22914</v>
      </c>
      <c r="B58" s="71"/>
      <c r="C58" s="71">
        <f>H53</f>
        <v>22924</v>
      </c>
      <c r="D58" s="71"/>
      <c r="E58" s="71">
        <f>F53</f>
        <v>22924</v>
      </c>
      <c r="F58" s="71"/>
      <c r="G58" s="71">
        <f>G53</f>
        <v>0</v>
      </c>
      <c r="H58" s="71"/>
      <c r="I58" s="89">
        <f>A58-C58</f>
        <v>-10</v>
      </c>
    </row>
    <row r="60" customHeight="1" spans="1:7">
      <c r="A60" s="45" t="s">
        <v>51</v>
      </c>
      <c r="B60" s="72"/>
      <c r="C60" s="73" t="s">
        <v>52</v>
      </c>
      <c r="D60" s="72"/>
      <c r="E60" s="74" t="s">
        <v>53</v>
      </c>
      <c r="F60" s="72"/>
      <c r="G60" s="74" t="s">
        <v>54</v>
      </c>
    </row>
    <row r="61" customHeight="1" spans="1:7">
      <c r="A61" s="45"/>
      <c r="B61" s="72"/>
      <c r="C61" s="73"/>
      <c r="D61" s="72"/>
      <c r="E61" s="74"/>
      <c r="F61" s="72"/>
      <c r="G61" s="74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A60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C60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E60:E61"/>
    <mergeCell ref="G60:G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G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3" workbookViewId="0">
      <selection activeCell="F31" sqref="F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43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45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2017-02-07T06:08:00Z</cp:lastPrinted>
  <dcterms:modified xsi:type="dcterms:W3CDTF">2017-11-30T10:04:03Z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