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8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<sst xmlns="http://schemas.openxmlformats.org/spreadsheetml/2006/main" count="112" uniqueCount="84">
  <si>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【借款报销单】</t>
  </si>
  <si>
    <t>团号：HMJB-251122-ZJT460</t>
  </si>
  <si>
    <t>2025.11.14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</si>
  <si>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</si>
  <si>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</si>
  <si>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</si>
  <si>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</si>
  <si>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</si>
  <si>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</si>
  <si>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</si>
  <si>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</si>
  <si>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</si>
  <si>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</si>
  <si>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</si>
  <si>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</si>
  <si>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</si>
  <si>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</si>
  <si>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</si>
  <si>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</si>
  <si>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</si>
  <si>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</si>
  <si>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</si>
  <si>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</si>
  <si>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</si>
  <si>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</si>
  <si>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</si>
  <si>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</si>
  <si>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</si>
  <si>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</si>
  <si>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</si>
  <si>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</si>
  <si>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</si>
  <si>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</si>
  <si>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</si>
  <si>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</si>
  <si>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</si>
  <si>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</si>
  <si>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</si>
  <si>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</si>
  <si>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</si>
  <si>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</si>
  <si>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</si>
  <si>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零食酒水等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</si>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</sst>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zoomScale="42" zoomScaleNormal="42" workbookViewId="0">
      <selection activeCell="Q47" sqref="Q47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4.0818181818182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8:10">
      <c r="H3" s="40" t="s">
        <v>1</v>
      </c>
      <c r="I3" s="69"/>
      <c r="J3" s="70" t="s">
        <v>2</v>
      </c>
    </row>
    <row r="4" customHeight="1" spans="1:10">
      <c r="A4" s="42" t="s">
        <v>3</v>
      </c>
      <c r="B4" s="43" t="s">
        <v>4</v>
      </c>
      <c r="C4" s="44" t="s">
        <v>5</v>
      </c>
      <c r="D4" s="44"/>
      <c r="E4" s="44"/>
      <c r="F4" s="45" t="s">
        <v>6</v>
      </c>
      <c r="G4" s="45"/>
      <c r="H4" s="46"/>
      <c r="I4" s="46"/>
      <c r="J4" s="43" t="s">
        <v>7</v>
      </c>
    </row>
    <row r="5" customHeight="1" spans="1:10">
      <c r="A5" s="42"/>
      <c r="B5" s="43"/>
      <c r="C5" s="47" t="s">
        <v>8</v>
      </c>
      <c r="D5" s="48" t="s">
        <v>9</v>
      </c>
      <c r="E5" s="44" t="s">
        <v>10</v>
      </c>
      <c r="F5" s="45" t="s">
        <v>11</v>
      </c>
      <c r="G5" s="45" t="s">
        <v>12</v>
      </c>
      <c r="H5" s="45" t="s">
        <v>13</v>
      </c>
      <c r="I5" s="45" t="s">
        <v>14</v>
      </c>
      <c r="J5" s="43"/>
    </row>
    <row r="6" customHeight="1" spans="1:10">
      <c r="A6" s="49">
        <v>1</v>
      </c>
      <c r="B6" s="50" t="s">
        <v>15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71"/>
      <c r="J6" s="72" t="s">
        <v>16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71"/>
      <c r="J7" s="73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71"/>
      <c r="J8" s="73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71"/>
      <c r="J9" s="73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71"/>
      <c r="J10" s="73"/>
    </row>
    <row r="11" s="39" customFormat="1" customHeight="1" spans="1:10">
      <c r="A11" s="53"/>
      <c r="B11" s="54" t="s">
        <v>17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4"/>
      <c r="J11" s="75"/>
    </row>
    <row r="12" customHeight="1" spans="1:10">
      <c r="A12" s="56">
        <v>2</v>
      </c>
      <c r="B12" s="57" t="s">
        <v>18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71"/>
      <c r="J12" s="72" t="s">
        <v>19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71"/>
      <c r="J13" s="73"/>
    </row>
    <row r="14" s="39" customFormat="1" customHeight="1" spans="1:10">
      <c r="A14" s="53"/>
      <c r="B14" s="54" t="s">
        <v>20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4"/>
      <c r="J14" s="75"/>
    </row>
    <row r="15" customHeight="1" spans="1:10">
      <c r="A15" s="49">
        <v>3</v>
      </c>
      <c r="B15" s="50" t="s">
        <v>21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71"/>
      <c r="J15" s="76" t="s">
        <v>22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71"/>
      <c r="J16" s="77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71"/>
      <c r="J17" s="77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71"/>
      <c r="J18" s="77"/>
    </row>
    <row r="19" s="39" customFormat="1" customHeight="1" spans="1:10">
      <c r="A19" s="53"/>
      <c r="B19" s="54" t="s">
        <v>23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4"/>
      <c r="J19" s="78"/>
    </row>
    <row r="20" customHeight="1" spans="1:10">
      <c r="A20" s="49">
        <v>4</v>
      </c>
      <c r="B20" s="50" t="s">
        <v>24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71"/>
      <c r="J20" s="76" t="s">
        <v>25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71"/>
      <c r="J21" s="77"/>
    </row>
    <row r="22" s="39" customFormat="1" customHeight="1" spans="1:10">
      <c r="A22" s="53"/>
      <c r="B22" s="54" t="s">
        <v>26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4"/>
      <c r="J22" s="78"/>
    </row>
    <row r="23" customHeight="1" spans="1:10">
      <c r="A23" s="56">
        <v>5</v>
      </c>
      <c r="B23" s="57" t="s">
        <v>27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71"/>
      <c r="J23" s="72" t="s">
        <v>28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71"/>
      <c r="J24" s="73"/>
    </row>
    <row r="25" s="39" customFormat="1" customHeight="1" spans="1:10">
      <c r="A25" s="53"/>
      <c r="B25" s="54" t="s">
        <v>29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4"/>
      <c r="J25" s="75"/>
    </row>
    <row r="26" customHeight="1" spans="1:10">
      <c r="A26" s="49">
        <v>6</v>
      </c>
      <c r="B26" s="50" t="s">
        <v>30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71"/>
      <c r="J26" s="72" t="s">
        <v>31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71"/>
      <c r="J27" s="77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71"/>
      <c r="J28" s="77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71"/>
      <c r="J29" s="77"/>
    </row>
    <row r="30" s="39" customFormat="1" customHeight="1" spans="1:10">
      <c r="A30" s="53"/>
      <c r="B30" s="54" t="s">
        <v>32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4"/>
      <c r="J30" s="78"/>
    </row>
    <row r="31" customHeight="1" spans="1:10">
      <c r="A31" s="49">
        <v>7</v>
      </c>
      <c r="B31" s="50" t="s">
        <v>33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71"/>
      <c r="J31" s="79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71"/>
      <c r="J32" s="80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71"/>
      <c r="J33" s="80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71"/>
      <c r="J34" s="80"/>
    </row>
    <row r="35" s="39" customFormat="1" customHeight="1" spans="1:10">
      <c r="A35" s="53"/>
      <c r="B35" s="54" t="s">
        <v>34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4"/>
      <c r="J35" s="81"/>
    </row>
    <row r="36" customHeight="1" spans="1:10">
      <c r="A36" s="49">
        <v>8</v>
      </c>
      <c r="B36" s="50" t="s">
        <v>35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71"/>
      <c r="J36" s="76" t="s">
        <v>36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71"/>
      <c r="J37" s="77"/>
    </row>
    <row r="38" s="39" customFormat="1" customHeight="1" spans="1:10">
      <c r="A38" s="53"/>
      <c r="B38" s="54" t="s">
        <v>37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4"/>
      <c r="J38" s="78"/>
    </row>
    <row r="39" customHeight="1" spans="1:10">
      <c r="A39" s="49">
        <v>9</v>
      </c>
      <c r="B39" s="50" t="s">
        <v>38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71"/>
      <c r="J39" s="72" t="s">
        <v>39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71"/>
      <c r="J40" s="73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71"/>
      <c r="J41" s="73"/>
    </row>
    <row r="42" s="39" customFormat="1" customHeight="1" spans="1:10">
      <c r="A42" s="53"/>
      <c r="B42" s="54" t="s">
        <v>40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4"/>
      <c r="J42" s="75"/>
    </row>
    <row r="43" customHeight="1" spans="1:10">
      <c r="A43" s="56">
        <v>10</v>
      </c>
      <c r="B43" s="50" t="s">
        <v>41</v>
      </c>
      <c r="C43" s="51">
        <v>20000</v>
      </c>
      <c r="D43" s="52">
        <v>1</v>
      </c>
      <c r="E43" s="51">
        <f t="shared" si="2"/>
        <v>20000</v>
      </c>
      <c r="F43" s="51">
        <v>0</v>
      </c>
      <c r="G43" s="51">
        <v>0</v>
      </c>
      <c r="H43" s="51">
        <f t="shared" si="0"/>
        <v>0</v>
      </c>
      <c r="I43" s="71" t="s">
        <v>42</v>
      </c>
      <c r="J43" s="79" t="s">
        <v>43</v>
      </c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71"/>
      <c r="J44" s="80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71"/>
      <c r="J45" s="80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71"/>
      <c r="J46" s="80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71"/>
      <c r="J47" s="80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71"/>
      <c r="J48" s="80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71"/>
      <c r="J49" s="80"/>
    </row>
    <row r="50" s="39" customFormat="1" customHeight="1" spans="1:10">
      <c r="A50" s="53"/>
      <c r="B50" s="54" t="s">
        <v>44</v>
      </c>
      <c r="C50" s="55">
        <f>SUM(C43)</f>
        <v>20000</v>
      </c>
      <c r="D50" s="55">
        <f t="shared" ref="D50:H50" si="16">SUM(D43)</f>
        <v>1</v>
      </c>
      <c r="E50" s="55">
        <f t="shared" si="16"/>
        <v>20000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4"/>
      <c r="J50" s="81"/>
    </row>
    <row r="51" customHeight="1" spans="1:10">
      <c r="A51" s="53"/>
      <c r="B51" s="54" t="s">
        <v>45</v>
      </c>
      <c r="C51" s="55">
        <f>SUM(C50,C42,C38,C35,C30,C25,C22,C19,C14,C11)</f>
        <v>20000</v>
      </c>
      <c r="D51" s="55">
        <f t="shared" ref="D51:H51" si="17">SUM(D50,D42,D38,D35,D30,D25,D22,D19,D14,D11)</f>
        <v>1</v>
      </c>
      <c r="E51" s="55">
        <f t="shared" si="17"/>
        <v>20000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4"/>
      <c r="J51" s="82"/>
    </row>
    <row r="55" customHeight="1" spans="1:9">
      <c r="A55" s="63" t="s">
        <v>46</v>
      </c>
      <c r="B55" s="64"/>
      <c r="C55" s="65" t="s">
        <v>47</v>
      </c>
      <c r="D55" s="65"/>
      <c r="E55" s="65" t="s">
        <v>48</v>
      </c>
      <c r="F55" s="65"/>
      <c r="G55" s="65" t="s">
        <v>49</v>
      </c>
      <c r="H55" s="65"/>
      <c r="I55" s="83" t="s">
        <v>50</v>
      </c>
    </row>
    <row r="56" customHeight="1" spans="1:9">
      <c r="A56" s="66">
        <f>E51</f>
        <v>20000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4">
        <f>A56-C56</f>
        <v>20000</v>
      </c>
    </row>
  </sheetData>
  <mergeCells count="75">
    <mergeCell ref="C2:H2"/>
    <mergeCell ref="H3:I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3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/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/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3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2025-11-14T04:22:40Z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5053F60CD694450AA90B87F5B447CBAA_13</vt:lpwstr>
  </property>
  <property fmtid="{D5CDD505-2E9C-101B-9397-08002B2CF9AE}" pid="3" name="KSOProductBuildVer">
    <vt:lpwstr>2052-12.1.0.23125</vt:lpwstr>
  </property>
</Properties>
</file>