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29F1D7B8-6F14-D543-8648-DF5DF557E54E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8" i="2" l="1"/>
  <c r="G38" i="2"/>
  <c r="B38" i="2"/>
  <c r="I35" i="2"/>
  <c r="H35" i="2"/>
  <c r="G35" i="2"/>
  <c r="H26" i="3"/>
  <c r="H25" i="3"/>
  <c r="E25" i="3"/>
  <c r="E29" i="3" s="1"/>
  <c r="E30" i="3"/>
  <c r="G29" i="3"/>
  <c r="G55" i="3" s="1"/>
  <c r="G60" i="3" s="1"/>
  <c r="H30" i="3"/>
  <c r="H31" i="3"/>
  <c r="H32" i="3"/>
  <c r="H33" i="3"/>
  <c r="H34" i="3"/>
  <c r="H29" i="3"/>
  <c r="C54" i="3"/>
  <c r="C55" i="3" s="1"/>
  <c r="C46" i="3"/>
  <c r="C42" i="3"/>
  <c r="C39" i="3"/>
  <c r="C34" i="3"/>
  <c r="C29" i="3"/>
  <c r="C24" i="3"/>
  <c r="C21" i="3"/>
  <c r="C16" i="3"/>
  <c r="C13" i="3"/>
  <c r="J45" i="2"/>
  <c r="I53" i="2"/>
  <c r="H53" i="2"/>
  <c r="F45" i="2"/>
  <c r="E47" i="3"/>
  <c r="E54" i="3"/>
  <c r="E43" i="3"/>
  <c r="E46" i="3"/>
  <c r="E55" i="3" s="1"/>
  <c r="A60" i="3" s="1"/>
  <c r="E40" i="3"/>
  <c r="E42" i="3" s="1"/>
  <c r="E35" i="3"/>
  <c r="E39" i="3" s="1"/>
  <c r="E34" i="3"/>
  <c r="E22" i="3"/>
  <c r="E24" i="3"/>
  <c r="E17" i="3"/>
  <c r="E21" i="3"/>
  <c r="E14" i="3"/>
  <c r="E16" i="3"/>
  <c r="E8" i="3"/>
  <c r="E13" i="3" s="1"/>
  <c r="H47" i="3"/>
  <c r="H54" i="3" s="1"/>
  <c r="H48" i="3"/>
  <c r="H49" i="3"/>
  <c r="H50" i="3"/>
  <c r="H51" i="3"/>
  <c r="H52" i="3"/>
  <c r="H53" i="3"/>
  <c r="H43" i="3"/>
  <c r="H46" i="3" s="1"/>
  <c r="H44" i="3"/>
  <c r="H45" i="3"/>
  <c r="H40" i="3"/>
  <c r="H41" i="3"/>
  <c r="H42" i="3"/>
  <c r="H35" i="3"/>
  <c r="H36" i="3"/>
  <c r="H39" i="3" s="1"/>
  <c r="H37" i="3"/>
  <c r="H38" i="3"/>
  <c r="H22" i="3"/>
  <c r="H23" i="3"/>
  <c r="H24" i="3"/>
  <c r="H17" i="3"/>
  <c r="H18" i="3"/>
  <c r="H19" i="3"/>
  <c r="H21" i="3" s="1"/>
  <c r="H20" i="3"/>
  <c r="H14" i="3"/>
  <c r="H15" i="3"/>
  <c r="H16" i="3"/>
  <c r="H8" i="3"/>
  <c r="H13" i="3" s="1"/>
  <c r="H9" i="3"/>
  <c r="H10" i="3"/>
  <c r="H11" i="3"/>
  <c r="H12" i="3"/>
  <c r="G54" i="3"/>
  <c r="G46" i="3"/>
  <c r="G42" i="3"/>
  <c r="G39" i="3"/>
  <c r="G34" i="3"/>
  <c r="G24" i="3"/>
  <c r="G21" i="3"/>
  <c r="G16" i="3"/>
  <c r="G13" i="3"/>
  <c r="F54" i="3"/>
  <c r="F55" i="3" s="1"/>
  <c r="E60" i="3" s="1"/>
  <c r="F46" i="3"/>
  <c r="F42" i="3"/>
  <c r="F39" i="3"/>
  <c r="F34" i="3"/>
  <c r="F29" i="3"/>
  <c r="F24" i="3"/>
  <c r="F21" i="3"/>
  <c r="F16" i="3"/>
  <c r="F13" i="3"/>
  <c r="D54" i="3"/>
  <c r="D46" i="3"/>
  <c r="D42" i="3"/>
  <c r="D39" i="3"/>
  <c r="D34" i="3"/>
  <c r="D29" i="3"/>
  <c r="D24" i="3"/>
  <c r="D21" i="3"/>
  <c r="D16" i="3"/>
  <c r="D13" i="3"/>
  <c r="D55" i="3"/>
  <c r="H55" i="3" l="1"/>
  <c r="C60" i="3" s="1"/>
  <c r="I60" i="3" s="1"/>
</calcChain>
</file>

<file path=xl/sharedStrings.xml><?xml version="1.0" encoding="utf-8"?>
<sst xmlns="http://schemas.openxmlformats.org/spreadsheetml/2006/main" count="126" uniqueCount="106">
  <si>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</si>
  <si>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</si>
  <si>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</si>
  <si>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</si>
  <si>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</si>
  <si>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</si>
  <si>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</si>
  <si>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</si>
  <si>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</si>
  <si>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</si>
  <si>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</si>
  <si>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</si>
  <si>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</si>
  <si>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</si>
  <si>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</si>
  <si>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</si>
  <si>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</si>
  <si>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</si>
  <si>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</si>
  <si>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</si>
  <si>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</si>
  <si>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</si>
  <si>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</si>
  <si>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</si>
  <si>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</si>
  <si>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</si>
  <si>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</si>
  <si>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</si>
  <si>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</si>
  <si>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</si>
  <si>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</si>
  <si>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</si>
  <si>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</si>
  <si>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</si>
  <si>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</si>
  <si>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</si>
  <si>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</si>
  <si>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</si>
  <si>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</si>
  <si>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</si>
  <si>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</si>
  <si>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</si>
  <si>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</si>
  <si>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</si>
  <si>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</si>
  <si>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</si>
  <si>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</si>
  <si>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</si>
  <si>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</si>
  <si>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</si>
  <si>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</si>
  <si>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</si>
  <si>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</si>
  <si>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</si>
  <si>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</si>
  <si>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</si>
  <si>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</si>
  <si>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</si>
  <si>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</si>
  <si>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</si>
  <si>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</si>
  <si>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</si>
  <si>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</si>
  <si>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</si>
  <si>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</si>
  <si>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</si>
  <si>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</si>
  <si>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</si>
  <si>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</si>
  <si>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</si>
  <si>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</si>
  <si>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</si>
  <si>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</si>
  <si>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</si>
  <si>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</si>
  <si>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</si>
  <si>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</si>
  <si>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</si>
  <si>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</si>
  <si>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</si>
  <si>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</si>
  <si>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</si>
  <si>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</si>
  <si>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</si>
  <si>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可乐采买</t>
    <phoneticPr fontId="12" type="noConversion"/>
  </si>
  <si>
    <t>巧克力牌</t>
    <phoneticPr fontId="12" type="noConversion"/>
  </si>
  <si>
    <t>团号：HMZA-230808-QSK182</t>
    <phoneticPr fontId="12" type="noConversion"/>
  </si>
  <si>
    <t>会议日期：2023.8</t>
    <phoneticPr fontId="12" type="noConversion"/>
  </si>
  <si>
    <t>北京</t>
    <phoneticPr fontId="12" type="noConversion"/>
  </si>
  <si>
    <t>2023.10.11</t>
    <phoneticPr fontId="12" type="noConversion"/>
  </si>
  <si>
    <t>HMZA-230808-QSK182</t>
    <phoneticPr fontId="12" type="noConversion"/>
  </si>
  <si>
    <t>详见滴滴行程单</t>
    <phoneticPr fontId="12" type="noConversion"/>
  </si>
  <si>
    <t>8月8日午餐</t>
    <phoneticPr fontId="12" type="noConversion"/>
  </si>
  <si>
    <t>8月8日晚餐</t>
    <phoneticPr fontId="12" type="noConversion"/>
  </si>
  <si>
    <t>8月9日早餐</t>
    <phoneticPr fontId="12" type="noConversion"/>
  </si>
  <si>
    <t>8月9日晚餐</t>
    <phoneticPr fontId="12" type="noConversion"/>
  </si>
  <si>
    <t>8月10日午餐</t>
    <phoneticPr fontId="12" type="noConversion"/>
  </si>
  <si>
    <t>8月8日早餐</t>
    <phoneticPr fontId="12" type="noConversion"/>
  </si>
  <si>
    <t>7月31日；家-360</t>
    <phoneticPr fontId="12" type="noConversion"/>
  </si>
  <si>
    <t>7月5日；家-国会</t>
    <phoneticPr fontId="12" type="noConversion"/>
  </si>
  <si>
    <t>7月5日；国会-公司</t>
    <phoneticPr fontId="12" type="noConversion"/>
  </si>
  <si>
    <t>7月3日；360-公司</t>
    <phoneticPr fontId="12" type="noConversion"/>
  </si>
  <si>
    <t>8月8日；家-国会</t>
    <phoneticPr fontId="12" type="noConversion"/>
  </si>
  <si>
    <t>8月9日；洲际-国会</t>
    <phoneticPr fontId="12" type="noConversion"/>
  </si>
  <si>
    <t>8月9日；国家会议中心-国会酒店</t>
    <phoneticPr fontId="12" type="noConversion"/>
  </si>
  <si>
    <t>360-家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</si>
</sst>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4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H4" sqref="H4:I5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40"/>
      <c r="J2" s="40"/>
      <c r="K2" s="40"/>
      <c r="L2" s="40"/>
    </row>
    <row r="4" spans="1:12" ht="21" customHeight="1">
      <c r="H4" s="74" t="s">
        <v>86</v>
      </c>
      <c r="I4" s="74"/>
      <c r="J4" s="74" t="s">
        <v>87</v>
      </c>
    </row>
    <row r="5" spans="1:12" ht="21" customHeight="1">
      <c r="H5" s="75"/>
      <c r="I5" s="75"/>
      <c r="J5" s="75"/>
    </row>
    <row r="6" spans="1:12" ht="21" customHeight="1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>
      <c r="A7" s="62"/>
      <c r="B7" s="67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7"/>
    </row>
    <row r="8" spans="1:12" ht="21" customHeight="1">
      <c r="A8" s="63">
        <v>1</v>
      </c>
      <c r="B8" s="57" t="s">
        <v>13</v>
      </c>
      <c r="C8" s="70">
        <v>0</v>
      </c>
      <c r="D8" s="68"/>
      <c r="E8" s="7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79" t="s">
        <v>14</v>
      </c>
    </row>
    <row r="9" spans="1:12" ht="21" customHeight="1">
      <c r="A9" s="63"/>
      <c r="B9" s="57"/>
      <c r="C9" s="70"/>
      <c r="D9" s="68"/>
      <c r="E9" s="70"/>
      <c r="F9" s="34">
        <v>0</v>
      </c>
      <c r="G9" s="34">
        <v>0</v>
      </c>
      <c r="H9" s="34">
        <f t="shared" si="0"/>
        <v>0</v>
      </c>
      <c r="I9" s="41"/>
      <c r="J9" s="80"/>
    </row>
    <row r="10" spans="1:12" ht="21" customHeight="1">
      <c r="A10" s="63"/>
      <c r="B10" s="57"/>
      <c r="C10" s="70"/>
      <c r="D10" s="68"/>
      <c r="E10" s="70"/>
      <c r="F10" s="34">
        <v>0</v>
      </c>
      <c r="G10" s="34">
        <v>0</v>
      </c>
      <c r="H10" s="34">
        <f t="shared" si="0"/>
        <v>0</v>
      </c>
      <c r="I10" s="41"/>
      <c r="J10" s="80"/>
    </row>
    <row r="11" spans="1:12" ht="21" customHeight="1">
      <c r="A11" s="63"/>
      <c r="B11" s="57"/>
      <c r="C11" s="70"/>
      <c r="D11" s="68"/>
      <c r="E11" s="70"/>
      <c r="F11" s="34">
        <v>0</v>
      </c>
      <c r="G11" s="34">
        <v>0</v>
      </c>
      <c r="H11" s="34">
        <f t="shared" si="0"/>
        <v>0</v>
      </c>
      <c r="I11" s="41"/>
      <c r="J11" s="80"/>
    </row>
    <row r="12" spans="1:12" ht="21" customHeight="1">
      <c r="A12" s="63"/>
      <c r="B12" s="57"/>
      <c r="C12" s="70"/>
      <c r="D12" s="68"/>
      <c r="E12" s="70"/>
      <c r="F12" s="34">
        <v>0</v>
      </c>
      <c r="G12" s="34">
        <v>0</v>
      </c>
      <c r="H12" s="34">
        <f t="shared" si="0"/>
        <v>0</v>
      </c>
      <c r="I12" s="41"/>
      <c r="J12" s="80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81"/>
    </row>
    <row r="14" spans="1:12" ht="21" customHeight="1">
      <c r="A14" s="64">
        <v>2</v>
      </c>
      <c r="B14" s="58" t="s">
        <v>16</v>
      </c>
      <c r="C14" s="71">
        <v>0</v>
      </c>
      <c r="D14" s="64"/>
      <c r="E14" s="71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79" t="s">
        <v>17</v>
      </c>
    </row>
    <row r="15" spans="1:12" ht="21" customHeight="1">
      <c r="A15" s="65"/>
      <c r="B15" s="59"/>
      <c r="C15" s="72"/>
      <c r="D15" s="65"/>
      <c r="E15" s="72"/>
      <c r="F15" s="34">
        <v>0</v>
      </c>
      <c r="G15" s="34">
        <v>0</v>
      </c>
      <c r="H15" s="34">
        <f t="shared" ref="H15" si="3">F15+G15</f>
        <v>0</v>
      </c>
      <c r="I15" s="41"/>
      <c r="J15" s="80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81"/>
    </row>
    <row r="17" spans="1:10" ht="21" customHeight="1">
      <c r="A17" s="63">
        <v>3</v>
      </c>
      <c r="B17" s="57" t="s">
        <v>19</v>
      </c>
      <c r="C17" s="70">
        <v>0</v>
      </c>
      <c r="D17" s="68"/>
      <c r="E17" s="7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76" t="s">
        <v>20</v>
      </c>
    </row>
    <row r="18" spans="1:10" ht="21" customHeight="1">
      <c r="A18" s="63"/>
      <c r="B18" s="57"/>
      <c r="C18" s="70"/>
      <c r="D18" s="68"/>
      <c r="E18" s="70"/>
      <c r="F18" s="34">
        <v>0</v>
      </c>
      <c r="G18" s="34">
        <v>0</v>
      </c>
      <c r="H18" s="34">
        <f t="shared" si="0"/>
        <v>0</v>
      </c>
      <c r="I18" s="41"/>
      <c r="J18" s="77"/>
    </row>
    <row r="19" spans="1:10" ht="21" customHeight="1">
      <c r="A19" s="63"/>
      <c r="B19" s="57"/>
      <c r="C19" s="70"/>
      <c r="D19" s="68"/>
      <c r="E19" s="70"/>
      <c r="F19" s="34">
        <v>0</v>
      </c>
      <c r="G19" s="34">
        <v>0</v>
      </c>
      <c r="H19" s="34">
        <f t="shared" si="0"/>
        <v>0</v>
      </c>
      <c r="I19" s="41"/>
      <c r="J19" s="77"/>
    </row>
    <row r="20" spans="1:10" ht="21" customHeight="1">
      <c r="A20" s="63"/>
      <c r="B20" s="57"/>
      <c r="C20" s="70"/>
      <c r="D20" s="68"/>
      <c r="E20" s="70"/>
      <c r="F20" s="34">
        <v>0</v>
      </c>
      <c r="G20" s="34">
        <v>0</v>
      </c>
      <c r="H20" s="34">
        <f t="shared" si="0"/>
        <v>0</v>
      </c>
      <c r="I20" s="41"/>
      <c r="J20" s="77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78"/>
    </row>
    <row r="22" spans="1:10" ht="21" customHeight="1">
      <c r="A22" s="63">
        <v>4</v>
      </c>
      <c r="B22" s="57" t="s">
        <v>22</v>
      </c>
      <c r="C22" s="70">
        <v>0</v>
      </c>
      <c r="D22" s="68"/>
      <c r="E22" s="7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76" t="s">
        <v>23</v>
      </c>
    </row>
    <row r="23" spans="1:10" ht="21" customHeight="1">
      <c r="A23" s="63"/>
      <c r="B23" s="57"/>
      <c r="C23" s="70"/>
      <c r="D23" s="68"/>
      <c r="E23" s="70"/>
      <c r="F23" s="34">
        <v>0</v>
      </c>
      <c r="G23" s="34">
        <v>0</v>
      </c>
      <c r="H23" s="34">
        <f t="shared" si="0"/>
        <v>0</v>
      </c>
      <c r="I23" s="41"/>
      <c r="J23" s="77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78"/>
    </row>
    <row r="25" spans="1:10" ht="21" customHeight="1">
      <c r="A25" s="64">
        <v>5</v>
      </c>
      <c r="B25" s="58" t="s">
        <v>25</v>
      </c>
      <c r="C25" s="71">
        <v>0</v>
      </c>
      <c r="D25" s="71"/>
      <c r="E25" s="70">
        <f>C25*D25</f>
        <v>0</v>
      </c>
      <c r="F25" s="34">
        <v>0</v>
      </c>
      <c r="G25" s="34">
        <v>55.4</v>
      </c>
      <c r="H25" s="34">
        <f t="shared" si="0"/>
        <v>55.4</v>
      </c>
      <c r="I25" s="50" t="s">
        <v>84</v>
      </c>
      <c r="J25" s="79" t="s">
        <v>26</v>
      </c>
    </row>
    <row r="26" spans="1:10" ht="21" customHeight="1">
      <c r="A26" s="66"/>
      <c r="B26" s="60"/>
      <c r="C26" s="73"/>
      <c r="D26" s="73"/>
      <c r="E26" s="70"/>
      <c r="F26" s="34">
        <v>150</v>
      </c>
      <c r="G26" s="34">
        <v>0</v>
      </c>
      <c r="H26" s="34">
        <f t="shared" si="0"/>
        <v>150</v>
      </c>
      <c r="I26" s="50" t="s">
        <v>85</v>
      </c>
      <c r="J26" s="80"/>
    </row>
    <row r="27" spans="1:10" ht="21" customHeight="1">
      <c r="A27" s="66"/>
      <c r="B27" s="60"/>
      <c r="C27" s="73"/>
      <c r="D27" s="73"/>
      <c r="E27" s="70"/>
      <c r="F27" s="34">
        <v>0</v>
      </c>
      <c r="G27" s="34">
        <v>0</v>
      </c>
      <c r="H27" s="34">
        <v>0</v>
      </c>
      <c r="I27" s="41"/>
      <c r="J27" s="80"/>
    </row>
    <row r="28" spans="1:10" ht="21" customHeight="1">
      <c r="A28" s="65"/>
      <c r="B28" s="59"/>
      <c r="C28" s="72"/>
      <c r="D28" s="72"/>
      <c r="E28" s="70"/>
      <c r="F28" s="34">
        <v>0</v>
      </c>
      <c r="G28" s="34">
        <v>0</v>
      </c>
      <c r="H28" s="34">
        <v>0</v>
      </c>
      <c r="I28" s="41"/>
      <c r="J28" s="80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150</v>
      </c>
      <c r="G29" s="37">
        <f>SUM(G25:G28)</f>
        <v>55.4</v>
      </c>
      <c r="H29" s="37">
        <f>SUM(H25:H28)</f>
        <v>205.4</v>
      </c>
      <c r="I29" s="42"/>
      <c r="J29" s="81"/>
    </row>
    <row r="30" spans="1:10" ht="21" customHeight="1">
      <c r="A30" s="63">
        <v>6</v>
      </c>
      <c r="B30" s="57" t="s">
        <v>28</v>
      </c>
      <c r="C30" s="70">
        <v>0</v>
      </c>
      <c r="D30" s="68"/>
      <c r="E30" s="7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79" t="s">
        <v>29</v>
      </c>
    </row>
    <row r="31" spans="1:10" ht="21" customHeight="1">
      <c r="A31" s="63"/>
      <c r="B31" s="57"/>
      <c r="C31" s="70"/>
      <c r="D31" s="68"/>
      <c r="E31" s="70"/>
      <c r="F31" s="34">
        <v>0</v>
      </c>
      <c r="G31" s="34">
        <v>0</v>
      </c>
      <c r="H31" s="34">
        <f t="shared" si="0"/>
        <v>0</v>
      </c>
      <c r="I31" s="41"/>
      <c r="J31" s="77"/>
    </row>
    <row r="32" spans="1:10" ht="21" customHeight="1">
      <c r="A32" s="63"/>
      <c r="B32" s="57"/>
      <c r="C32" s="70"/>
      <c r="D32" s="68"/>
      <c r="E32" s="70"/>
      <c r="F32" s="34">
        <v>0</v>
      </c>
      <c r="G32" s="34">
        <v>0</v>
      </c>
      <c r="H32" s="34">
        <f t="shared" si="0"/>
        <v>0</v>
      </c>
      <c r="I32" s="41"/>
      <c r="J32" s="77"/>
    </row>
    <row r="33" spans="1:10" ht="21" customHeight="1">
      <c r="A33" s="63"/>
      <c r="B33" s="57"/>
      <c r="C33" s="70"/>
      <c r="D33" s="68"/>
      <c r="E33" s="70"/>
      <c r="F33" s="34">
        <v>0</v>
      </c>
      <c r="G33" s="34">
        <v>0</v>
      </c>
      <c r="H33" s="34">
        <f t="shared" si="0"/>
        <v>0</v>
      </c>
      <c r="I33" s="41"/>
      <c r="J33" s="77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78"/>
    </row>
    <row r="35" spans="1:10" ht="21" customHeight="1">
      <c r="A35" s="63">
        <v>7</v>
      </c>
      <c r="B35" s="57" t="s">
        <v>31</v>
      </c>
      <c r="C35" s="70">
        <v>0</v>
      </c>
      <c r="D35" s="68"/>
      <c r="E35" s="7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82"/>
    </row>
    <row r="36" spans="1:10" ht="21" customHeight="1">
      <c r="A36" s="63"/>
      <c r="B36" s="57"/>
      <c r="C36" s="70"/>
      <c r="D36" s="68"/>
      <c r="E36" s="70"/>
      <c r="F36" s="34">
        <v>0</v>
      </c>
      <c r="G36" s="34">
        <v>0</v>
      </c>
      <c r="H36" s="34">
        <f t="shared" si="0"/>
        <v>0</v>
      </c>
      <c r="I36" s="41"/>
      <c r="J36" s="83"/>
    </row>
    <row r="37" spans="1:10" ht="21" customHeight="1">
      <c r="A37" s="63"/>
      <c r="B37" s="57"/>
      <c r="C37" s="70"/>
      <c r="D37" s="68"/>
      <c r="E37" s="70"/>
      <c r="F37" s="34">
        <v>0</v>
      </c>
      <c r="G37" s="34">
        <v>0</v>
      </c>
      <c r="H37" s="34">
        <f t="shared" si="0"/>
        <v>0</v>
      </c>
      <c r="I37" s="41"/>
      <c r="J37" s="83"/>
    </row>
    <row r="38" spans="1:10" ht="21" customHeight="1">
      <c r="A38" s="63"/>
      <c r="B38" s="57"/>
      <c r="C38" s="70"/>
      <c r="D38" s="68"/>
      <c r="E38" s="70"/>
      <c r="F38" s="34">
        <v>0</v>
      </c>
      <c r="G38" s="34">
        <v>0</v>
      </c>
      <c r="H38" s="34">
        <f t="shared" si="0"/>
        <v>0</v>
      </c>
      <c r="I38" s="41"/>
      <c r="J38" s="83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84"/>
    </row>
    <row r="40" spans="1:10" ht="21" customHeight="1">
      <c r="A40" s="63">
        <v>8</v>
      </c>
      <c r="B40" s="57" t="s">
        <v>33</v>
      </c>
      <c r="C40" s="70">
        <v>0</v>
      </c>
      <c r="D40" s="68"/>
      <c r="E40" s="7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76" t="s">
        <v>34</v>
      </c>
    </row>
    <row r="41" spans="1:10" ht="21" customHeight="1">
      <c r="A41" s="63"/>
      <c r="B41" s="57"/>
      <c r="C41" s="70"/>
      <c r="D41" s="68"/>
      <c r="E41" s="70"/>
      <c r="F41" s="34">
        <v>0</v>
      </c>
      <c r="G41" s="34">
        <v>0</v>
      </c>
      <c r="H41" s="34">
        <f t="shared" si="0"/>
        <v>0</v>
      </c>
      <c r="I41" s="41"/>
      <c r="J41" s="77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78"/>
    </row>
    <row r="43" spans="1:10" ht="21" customHeight="1">
      <c r="A43" s="63">
        <v>9</v>
      </c>
      <c r="B43" s="57" t="s">
        <v>36</v>
      </c>
      <c r="C43" s="70">
        <v>0</v>
      </c>
      <c r="D43" s="68"/>
      <c r="E43" s="7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79" t="s">
        <v>37</v>
      </c>
    </row>
    <row r="44" spans="1:10" ht="21" customHeight="1">
      <c r="A44" s="63"/>
      <c r="B44" s="57"/>
      <c r="C44" s="70"/>
      <c r="D44" s="68"/>
      <c r="E44" s="70"/>
      <c r="F44" s="34">
        <v>0</v>
      </c>
      <c r="G44" s="34">
        <v>0</v>
      </c>
      <c r="H44" s="34">
        <f t="shared" si="0"/>
        <v>0</v>
      </c>
      <c r="I44" s="41"/>
      <c r="J44" s="80"/>
    </row>
    <row r="45" spans="1:10" ht="21" customHeight="1">
      <c r="A45" s="63"/>
      <c r="B45" s="57"/>
      <c r="C45" s="70"/>
      <c r="D45" s="68"/>
      <c r="E45" s="70"/>
      <c r="F45" s="34">
        <v>0</v>
      </c>
      <c r="G45" s="34">
        <v>0</v>
      </c>
      <c r="H45" s="34">
        <f t="shared" si="0"/>
        <v>0</v>
      </c>
      <c r="I45" s="41"/>
      <c r="J45" s="80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81"/>
    </row>
    <row r="47" spans="1:10" ht="21" customHeight="1">
      <c r="A47" s="64">
        <v>10</v>
      </c>
      <c r="B47" s="57" t="s">
        <v>39</v>
      </c>
      <c r="C47" s="70">
        <v>0</v>
      </c>
      <c r="D47" s="68"/>
      <c r="E47" s="7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82"/>
    </row>
    <row r="48" spans="1:10" ht="21" customHeight="1">
      <c r="A48" s="66"/>
      <c r="B48" s="57"/>
      <c r="C48" s="70"/>
      <c r="D48" s="68"/>
      <c r="E48" s="70"/>
      <c r="F48" s="34">
        <v>0</v>
      </c>
      <c r="G48" s="34">
        <v>0</v>
      </c>
      <c r="H48" s="34">
        <f t="shared" ref="H48:H53" si="16">F48+G48</f>
        <v>0</v>
      </c>
      <c r="I48" s="41"/>
      <c r="J48" s="83"/>
    </row>
    <row r="49" spans="1:10" ht="21" customHeight="1">
      <c r="A49" s="66"/>
      <c r="B49" s="57"/>
      <c r="C49" s="70"/>
      <c r="D49" s="68"/>
      <c r="E49" s="70"/>
      <c r="F49" s="34">
        <v>0</v>
      </c>
      <c r="G49" s="34">
        <v>0</v>
      </c>
      <c r="H49" s="34">
        <f t="shared" si="16"/>
        <v>0</v>
      </c>
      <c r="I49" s="41"/>
      <c r="J49" s="83"/>
    </row>
    <row r="50" spans="1:10" ht="21" customHeight="1">
      <c r="A50" s="66"/>
      <c r="B50" s="57"/>
      <c r="C50" s="70"/>
      <c r="D50" s="68"/>
      <c r="E50" s="70"/>
      <c r="F50" s="34">
        <v>0</v>
      </c>
      <c r="G50" s="34">
        <v>0</v>
      </c>
      <c r="H50" s="34">
        <f t="shared" si="16"/>
        <v>0</v>
      </c>
      <c r="I50" s="41"/>
      <c r="J50" s="83"/>
    </row>
    <row r="51" spans="1:10" ht="21" customHeight="1">
      <c r="A51" s="66"/>
      <c r="B51" s="57"/>
      <c r="C51" s="70"/>
      <c r="D51" s="68"/>
      <c r="E51" s="70"/>
      <c r="F51" s="34">
        <v>0</v>
      </c>
      <c r="G51" s="34">
        <v>0</v>
      </c>
      <c r="H51" s="34">
        <f t="shared" si="16"/>
        <v>0</v>
      </c>
      <c r="I51" s="41"/>
      <c r="J51" s="83"/>
    </row>
    <row r="52" spans="1:10" ht="21" customHeight="1">
      <c r="A52" s="66"/>
      <c r="B52" s="57"/>
      <c r="C52" s="70"/>
      <c r="D52" s="68"/>
      <c r="E52" s="70"/>
      <c r="F52" s="34">
        <v>0</v>
      </c>
      <c r="G52" s="34">
        <v>0</v>
      </c>
      <c r="H52" s="34">
        <f t="shared" si="16"/>
        <v>0</v>
      </c>
      <c r="I52" s="41"/>
      <c r="J52" s="83"/>
    </row>
    <row r="53" spans="1:10" ht="21" customHeight="1">
      <c r="A53" s="65"/>
      <c r="B53" s="57"/>
      <c r="C53" s="70"/>
      <c r="D53" s="68"/>
      <c r="E53" s="70"/>
      <c r="F53" s="34">
        <v>0</v>
      </c>
      <c r="G53" s="34">
        <v>0</v>
      </c>
      <c r="H53" s="34">
        <f t="shared" si="16"/>
        <v>0</v>
      </c>
      <c r="I53" s="41"/>
      <c r="J53" s="83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84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150</v>
      </c>
      <c r="G55" s="37">
        <f t="shared" si="19"/>
        <v>55.4</v>
      </c>
      <c r="H55" s="37">
        <f t="shared" si="19"/>
        <v>205.4</v>
      </c>
      <c r="I55" s="42"/>
      <c r="J55" s="43"/>
    </row>
    <row r="59" spans="1:10" ht="21" customHeight="1">
      <c r="A59" s="54" t="s">
        <v>42</v>
      </c>
      <c r="B59" s="55"/>
      <c r="C59" s="56" t="s">
        <v>43</v>
      </c>
      <c r="D59" s="56"/>
      <c r="E59" s="56" t="s">
        <v>44</v>
      </c>
      <c r="F59" s="56"/>
      <c r="G59" s="56" t="s">
        <v>45</v>
      </c>
      <c r="H59" s="56"/>
      <c r="I59" s="44" t="s">
        <v>46</v>
      </c>
    </row>
    <row r="60" spans="1:10" ht="21" customHeight="1">
      <c r="A60" s="69">
        <f>E55</f>
        <v>0</v>
      </c>
      <c r="B60" s="61"/>
      <c r="C60" s="61">
        <f>H55</f>
        <v>205.4</v>
      </c>
      <c r="D60" s="61"/>
      <c r="E60" s="61">
        <f>F55</f>
        <v>150</v>
      </c>
      <c r="F60" s="61"/>
      <c r="G60" s="61">
        <f>G55</f>
        <v>55.4</v>
      </c>
      <c r="H60" s="61"/>
      <c r="I60" s="45">
        <f>A60-C60</f>
        <v>-205.4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E30:E33"/>
    <mergeCell ref="D17:D20"/>
    <mergeCell ref="D40:D41"/>
    <mergeCell ref="J43:J46"/>
    <mergeCell ref="J47:J54"/>
    <mergeCell ref="J40:J42"/>
    <mergeCell ref="E22:E23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4"/>
  <sheetViews>
    <sheetView tabSelected="1" view="pageBreakPreview" zoomScaleSheetLayoutView="100" workbookViewId="0">
      <selection activeCell="K39" sqref="K3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5" t="s">
        <v>53</v>
      </c>
      <c r="G5" s="85"/>
      <c r="H5" s="5" t="s">
        <v>54</v>
      </c>
      <c r="I5" s="4"/>
      <c r="J5" s="85" t="s">
        <v>82</v>
      </c>
      <c r="K5" s="86"/>
    </row>
    <row r="6" spans="2:11" ht="20" customHeight="1">
      <c r="B6" s="6"/>
      <c r="C6" s="7"/>
      <c r="D6" s="8" t="s">
        <v>55</v>
      </c>
      <c r="E6" s="8"/>
      <c r="F6" s="87" t="s">
        <v>88</v>
      </c>
      <c r="G6" s="87"/>
      <c r="H6" s="8" t="s">
        <v>56</v>
      </c>
      <c r="I6" s="7"/>
      <c r="J6" s="87" t="s">
        <v>57</v>
      </c>
      <c r="K6" s="88"/>
    </row>
    <row r="7" spans="2:11" ht="20" customHeight="1">
      <c r="B7" s="6"/>
      <c r="C7" s="7"/>
      <c r="D7" s="8" t="s">
        <v>58</v>
      </c>
      <c r="E7" s="8"/>
      <c r="F7" s="87">
        <v>2023.8</v>
      </c>
      <c r="G7" s="87"/>
      <c r="H7" s="8" t="s">
        <v>59</v>
      </c>
      <c r="I7" s="7"/>
      <c r="J7" s="89" t="s">
        <v>89</v>
      </c>
      <c r="K7" s="88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0" t="s">
        <v>90</v>
      </c>
      <c r="K8" s="91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2" t="s">
        <v>1</v>
      </c>
      <c r="C10" s="93"/>
      <c r="D10" s="13" t="s">
        <v>61</v>
      </c>
      <c r="E10" s="92" t="s">
        <v>62</v>
      </c>
      <c r="F10" s="93"/>
      <c r="G10" s="15" t="s">
        <v>63</v>
      </c>
      <c r="H10" s="14" t="s">
        <v>64</v>
      </c>
      <c r="I10" s="92" t="s">
        <v>65</v>
      </c>
      <c r="J10" s="93"/>
      <c r="K10" s="15" t="s">
        <v>66</v>
      </c>
    </row>
    <row r="11" spans="2:11" ht="20" customHeight="1">
      <c r="B11" s="94">
        <v>1</v>
      </c>
      <c r="C11" s="95"/>
      <c r="D11" s="98" t="s">
        <v>67</v>
      </c>
      <c r="E11" s="100" t="s">
        <v>68</v>
      </c>
      <c r="F11" s="101"/>
      <c r="G11" s="16"/>
      <c r="H11" s="16"/>
      <c r="I11" s="96"/>
      <c r="J11" s="97"/>
      <c r="K11" s="21"/>
    </row>
    <row r="12" spans="2:11" ht="20" customHeight="1">
      <c r="B12" s="48"/>
      <c r="C12" s="49"/>
      <c r="D12" s="99"/>
      <c r="E12" s="102"/>
      <c r="F12" s="103"/>
      <c r="G12" s="16"/>
      <c r="H12" s="16"/>
      <c r="I12" s="46"/>
      <c r="J12" s="47"/>
      <c r="K12" s="21"/>
    </row>
    <row r="13" spans="2:11" ht="20" customHeight="1">
      <c r="B13" s="48"/>
      <c r="C13" s="49"/>
      <c r="D13" s="99"/>
      <c r="E13" s="102"/>
      <c r="F13" s="103"/>
      <c r="G13" s="16"/>
      <c r="H13" s="16"/>
      <c r="I13" s="46"/>
      <c r="J13" s="47"/>
      <c r="K13" s="21"/>
    </row>
    <row r="14" spans="2:11" ht="20" customHeight="1">
      <c r="B14" s="48"/>
      <c r="C14" s="49"/>
      <c r="D14" s="99"/>
      <c r="E14" s="104"/>
      <c r="F14" s="105"/>
      <c r="G14" s="16"/>
      <c r="H14" s="16"/>
      <c r="I14" s="46"/>
      <c r="J14" s="47"/>
      <c r="K14" s="21"/>
    </row>
    <row r="15" spans="2:11" ht="20" customHeight="1">
      <c r="B15" s="94">
        <v>2</v>
      </c>
      <c r="C15" s="95"/>
      <c r="D15" s="99"/>
      <c r="E15" s="100" t="s">
        <v>69</v>
      </c>
      <c r="F15" s="101"/>
      <c r="G15" s="16">
        <v>610.85</v>
      </c>
      <c r="H15" s="16">
        <v>610.85</v>
      </c>
      <c r="I15" s="96">
        <v>0</v>
      </c>
      <c r="J15" s="97"/>
      <c r="K15" s="21" t="s">
        <v>91</v>
      </c>
    </row>
    <row r="16" spans="2:11" ht="20" customHeight="1">
      <c r="B16" s="48"/>
      <c r="C16" s="49"/>
      <c r="D16" s="99"/>
      <c r="E16" s="102"/>
      <c r="F16" s="103"/>
      <c r="G16" s="16">
        <v>57.6</v>
      </c>
      <c r="H16" s="16">
        <v>0</v>
      </c>
      <c r="I16" s="46"/>
      <c r="J16" s="47">
        <v>57.6</v>
      </c>
      <c r="K16" s="21" t="s">
        <v>105</v>
      </c>
    </row>
    <row r="17" spans="2:11" ht="20" customHeight="1">
      <c r="B17" s="48"/>
      <c r="C17" s="49"/>
      <c r="D17" s="99"/>
      <c r="E17" s="102"/>
      <c r="F17" s="103"/>
      <c r="G17" s="16">
        <v>26</v>
      </c>
      <c r="H17" s="16">
        <v>26</v>
      </c>
      <c r="I17" s="46"/>
      <c r="J17" s="47">
        <v>0</v>
      </c>
      <c r="K17" s="21" t="s">
        <v>101</v>
      </c>
    </row>
    <row r="18" spans="2:11" ht="20" customHeight="1">
      <c r="B18" s="48"/>
      <c r="C18" s="49"/>
      <c r="D18" s="99"/>
      <c r="E18" s="102"/>
      <c r="F18" s="103"/>
      <c r="G18" s="16">
        <v>41</v>
      </c>
      <c r="H18" s="16">
        <v>41</v>
      </c>
      <c r="I18" s="46"/>
      <c r="J18" s="47">
        <v>0</v>
      </c>
      <c r="K18" s="21" t="s">
        <v>99</v>
      </c>
    </row>
    <row r="19" spans="2:11" ht="20" customHeight="1">
      <c r="B19" s="48"/>
      <c r="C19" s="49"/>
      <c r="D19" s="99"/>
      <c r="E19" s="102"/>
      <c r="F19" s="103"/>
      <c r="G19" s="16">
        <v>46</v>
      </c>
      <c r="H19" s="16">
        <v>46</v>
      </c>
      <c r="I19" s="46"/>
      <c r="J19" s="47">
        <v>0</v>
      </c>
      <c r="K19" s="21" t="s">
        <v>100</v>
      </c>
    </row>
    <row r="20" spans="2:11" ht="20" customHeight="1">
      <c r="B20" s="48"/>
      <c r="C20" s="49"/>
      <c r="D20" s="99"/>
      <c r="E20" s="102"/>
      <c r="F20" s="103"/>
      <c r="G20" s="16">
        <v>44</v>
      </c>
      <c r="H20" s="16">
        <v>44</v>
      </c>
      <c r="I20" s="46"/>
      <c r="J20" s="47">
        <v>0</v>
      </c>
      <c r="K20" s="21" t="s">
        <v>98</v>
      </c>
    </row>
    <row r="21" spans="2:11" ht="20" customHeight="1">
      <c r="B21" s="48"/>
      <c r="C21" s="49"/>
      <c r="D21" s="99"/>
      <c r="E21" s="102"/>
      <c r="F21" s="103"/>
      <c r="G21" s="16">
        <v>81</v>
      </c>
      <c r="H21" s="16">
        <v>81</v>
      </c>
      <c r="I21" s="46"/>
      <c r="J21" s="47">
        <v>0</v>
      </c>
      <c r="K21" s="21" t="s">
        <v>102</v>
      </c>
    </row>
    <row r="22" spans="2:11" ht="20" customHeight="1">
      <c r="B22" s="48"/>
      <c r="C22" s="49"/>
      <c r="D22" s="99"/>
      <c r="E22" s="102"/>
      <c r="F22" s="103"/>
      <c r="G22" s="16">
        <v>13</v>
      </c>
      <c r="H22" s="16">
        <v>13</v>
      </c>
      <c r="I22" s="46"/>
      <c r="J22" s="47">
        <v>0</v>
      </c>
      <c r="K22" s="21" t="s">
        <v>103</v>
      </c>
    </row>
    <row r="23" spans="2:11" ht="20" customHeight="1">
      <c r="B23" s="48"/>
      <c r="C23" s="49"/>
      <c r="D23" s="99"/>
      <c r="E23" s="104"/>
      <c r="F23" s="105"/>
      <c r="G23" s="16">
        <v>13</v>
      </c>
      <c r="H23" s="16">
        <v>13</v>
      </c>
      <c r="I23" s="46"/>
      <c r="J23" s="47">
        <v>0</v>
      </c>
      <c r="K23" s="21" t="s">
        <v>104</v>
      </c>
    </row>
    <row r="24" spans="2:11" ht="20" customHeight="1">
      <c r="B24" s="94">
        <v>3</v>
      </c>
      <c r="C24" s="95"/>
      <c r="D24" s="99"/>
      <c r="E24" s="100" t="s">
        <v>70</v>
      </c>
      <c r="F24" s="101"/>
      <c r="G24" s="16"/>
      <c r="H24" s="16"/>
      <c r="I24" s="96"/>
      <c r="J24" s="97"/>
      <c r="K24" s="21"/>
    </row>
    <row r="25" spans="2:11" ht="20" customHeight="1">
      <c r="B25" s="48"/>
      <c r="C25" s="49"/>
      <c r="D25" s="99"/>
      <c r="E25" s="104"/>
      <c r="F25" s="105"/>
      <c r="G25" s="16"/>
      <c r="H25" s="16"/>
      <c r="I25" s="46"/>
      <c r="J25" s="47"/>
      <c r="K25" s="21"/>
    </row>
    <row r="26" spans="2:11" ht="20" customHeight="1">
      <c r="B26" s="48"/>
      <c r="C26" s="49"/>
      <c r="D26" s="99"/>
      <c r="E26" s="100" t="s">
        <v>71</v>
      </c>
      <c r="F26" s="101"/>
      <c r="G26" s="16">
        <v>78</v>
      </c>
      <c r="H26" s="16">
        <v>78</v>
      </c>
      <c r="I26" s="46"/>
      <c r="J26" s="47">
        <v>0</v>
      </c>
      <c r="K26" s="21" t="s">
        <v>92</v>
      </c>
    </row>
    <row r="27" spans="2:11" ht="20" customHeight="1">
      <c r="B27" s="48"/>
      <c r="C27" s="49"/>
      <c r="D27" s="99"/>
      <c r="E27" s="102"/>
      <c r="F27" s="103"/>
      <c r="G27" s="16">
        <v>114.9</v>
      </c>
      <c r="H27" s="16">
        <v>0</v>
      </c>
      <c r="I27" s="46"/>
      <c r="J27" s="47">
        <v>114.9</v>
      </c>
      <c r="K27" s="21" t="s">
        <v>93</v>
      </c>
    </row>
    <row r="28" spans="2:11" ht="20" customHeight="1">
      <c r="B28" s="48"/>
      <c r="C28" s="49"/>
      <c r="D28" s="99"/>
      <c r="E28" s="102"/>
      <c r="F28" s="103"/>
      <c r="G28" s="16">
        <v>55.8</v>
      </c>
      <c r="H28" s="16">
        <v>0</v>
      </c>
      <c r="I28" s="46"/>
      <c r="J28" s="47">
        <v>55.8</v>
      </c>
      <c r="K28" s="21" t="s">
        <v>94</v>
      </c>
    </row>
    <row r="29" spans="2:11" ht="20" customHeight="1">
      <c r="B29" s="48"/>
      <c r="C29" s="49"/>
      <c r="D29" s="99"/>
      <c r="E29" s="102"/>
      <c r="F29" s="103"/>
      <c r="G29" s="16">
        <v>112.6</v>
      </c>
      <c r="H29" s="16">
        <v>112.6</v>
      </c>
      <c r="I29" s="46"/>
      <c r="J29" s="47">
        <v>0</v>
      </c>
      <c r="K29" s="21" t="s">
        <v>95</v>
      </c>
    </row>
    <row r="30" spans="2:11" ht="20" customHeight="1">
      <c r="B30" s="48"/>
      <c r="C30" s="49"/>
      <c r="D30" s="99"/>
      <c r="E30" s="102"/>
      <c r="F30" s="103"/>
      <c r="G30" s="16">
        <v>32.299999999999997</v>
      </c>
      <c r="H30" s="16">
        <v>0</v>
      </c>
      <c r="I30" s="46"/>
      <c r="J30" s="47">
        <v>32.299999999999997</v>
      </c>
      <c r="K30" s="21" t="s">
        <v>96</v>
      </c>
    </row>
    <row r="31" spans="2:11" ht="20" customHeight="1">
      <c r="B31" s="48"/>
      <c r="C31" s="49"/>
      <c r="D31" s="99"/>
      <c r="E31" s="102"/>
      <c r="F31" s="103"/>
      <c r="G31" s="16">
        <v>68.900000000000006</v>
      </c>
      <c r="H31" s="16">
        <v>68.900000000000006</v>
      </c>
      <c r="I31" s="46"/>
      <c r="J31" s="47">
        <v>0</v>
      </c>
      <c r="K31" s="21" t="s">
        <v>97</v>
      </c>
    </row>
    <row r="32" spans="2:11" ht="20" customHeight="1">
      <c r="B32" s="94">
        <v>5</v>
      </c>
      <c r="C32" s="95"/>
      <c r="D32" s="98" t="s">
        <v>39</v>
      </c>
      <c r="E32" s="106" t="s">
        <v>83</v>
      </c>
      <c r="F32" s="106"/>
      <c r="G32" s="16"/>
      <c r="H32" s="16"/>
      <c r="I32" s="96"/>
      <c r="J32" s="97"/>
      <c r="K32" s="21"/>
    </row>
    <row r="33" spans="1:11" ht="20" customHeight="1">
      <c r="B33" s="94">
        <v>6</v>
      </c>
      <c r="C33" s="95"/>
      <c r="D33" s="99"/>
      <c r="E33" s="106"/>
      <c r="F33" s="106"/>
      <c r="G33" s="16"/>
      <c r="H33" s="16"/>
      <c r="I33" s="96"/>
      <c r="J33" s="97"/>
      <c r="K33" s="21"/>
    </row>
    <row r="34" spans="1:11" ht="20" customHeight="1">
      <c r="B34" s="94">
        <v>7</v>
      </c>
      <c r="C34" s="95"/>
      <c r="D34" s="110"/>
      <c r="E34" s="106"/>
      <c r="F34" s="106"/>
      <c r="G34" s="16"/>
      <c r="H34" s="16"/>
      <c r="I34" s="96"/>
      <c r="J34" s="97"/>
      <c r="K34" s="21"/>
    </row>
    <row r="35" spans="1:11" ht="20" customHeight="1">
      <c r="B35" s="92" t="s">
        <v>41</v>
      </c>
      <c r="C35" s="107"/>
      <c r="D35" s="107"/>
      <c r="E35" s="107"/>
      <c r="F35" s="93"/>
      <c r="G35" s="17">
        <f>SUM(G11:G34)</f>
        <v>1394.95</v>
      </c>
      <c r="H35" s="17">
        <f>SUM(H11:H34)</f>
        <v>1134.3500000000001</v>
      </c>
      <c r="I35" s="108">
        <f>SUM(I11:J34)</f>
        <v>260.60000000000002</v>
      </c>
      <c r="J35" s="109"/>
      <c r="K35" s="22"/>
    </row>
    <row r="36" spans="1:11" ht="20" customHeight="1">
      <c r="B36" s="7"/>
      <c r="C36" s="7"/>
      <c r="D36" s="7"/>
      <c r="E36" s="7"/>
      <c r="F36" s="7"/>
      <c r="G36" s="7"/>
      <c r="H36" s="7"/>
      <c r="I36" s="7"/>
      <c r="J36" s="23"/>
      <c r="K36" s="7"/>
    </row>
    <row r="37" spans="1:11" ht="20" customHeight="1">
      <c r="B37" s="112" t="s">
        <v>64</v>
      </c>
      <c r="C37" s="112"/>
      <c r="D37" s="112"/>
      <c r="E37" s="112"/>
      <c r="F37" s="112"/>
      <c r="G37" s="112" t="s">
        <v>72</v>
      </c>
      <c r="H37" s="112"/>
      <c r="I37" s="112"/>
      <c r="J37" s="112"/>
      <c r="K37" s="15" t="s">
        <v>73</v>
      </c>
    </row>
    <row r="38" spans="1:11" ht="20" customHeight="1">
      <c r="B38" s="113">
        <f>H35</f>
        <v>1134.3500000000001</v>
      </c>
      <c r="C38" s="113"/>
      <c r="D38" s="113"/>
      <c r="E38" s="113"/>
      <c r="F38" s="113"/>
      <c r="G38" s="113">
        <f>I35</f>
        <v>260.60000000000002</v>
      </c>
      <c r="H38" s="113"/>
      <c r="I38" s="113"/>
      <c r="J38" s="113"/>
      <c r="K38" s="24">
        <f>SUM(B38:J38)</f>
        <v>1394.9500000000003</v>
      </c>
    </row>
    <row r="39" spans="1:11" ht="20" customHeight="1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20" customHeight="1">
      <c r="B40" s="7" t="s">
        <v>74</v>
      </c>
      <c r="C40" s="7"/>
      <c r="D40" s="7" t="s">
        <v>75</v>
      </c>
      <c r="E40" s="7"/>
      <c r="F40" s="7" t="s">
        <v>48</v>
      </c>
      <c r="G40" s="7" t="s">
        <v>76</v>
      </c>
      <c r="H40" s="7"/>
      <c r="I40" s="7"/>
      <c r="J40" s="7" t="s">
        <v>50</v>
      </c>
      <c r="K40" s="7"/>
    </row>
    <row r="43" spans="1:11" ht="17">
      <c r="A43" s="51" t="s">
        <v>77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</row>
    <row r="45" spans="1:11" ht="20" customHeight="1">
      <c r="B45" s="3"/>
      <c r="C45" s="4"/>
      <c r="D45" s="5" t="s">
        <v>52</v>
      </c>
      <c r="E45" s="5"/>
      <c r="F45" s="85" t="str">
        <f>F5</f>
        <v>郭燕雷</v>
      </c>
      <c r="G45" s="85"/>
      <c r="H45" s="5" t="s">
        <v>54</v>
      </c>
      <c r="I45" s="4"/>
      <c r="J45" s="85" t="str">
        <f>J5</f>
        <v>经理</v>
      </c>
      <c r="K45" s="86"/>
    </row>
    <row r="46" spans="1:11" ht="20" customHeight="1">
      <c r="B46" s="6"/>
      <c r="C46" s="7"/>
      <c r="D46" s="8" t="s">
        <v>55</v>
      </c>
      <c r="E46" s="8"/>
      <c r="F46" s="87"/>
      <c r="G46" s="87"/>
      <c r="H46" s="8" t="s">
        <v>56</v>
      </c>
      <c r="I46" s="7"/>
      <c r="J46" s="87"/>
      <c r="K46" s="88"/>
    </row>
    <row r="47" spans="1:11" ht="20" customHeight="1">
      <c r="B47" s="6"/>
      <c r="C47" s="7"/>
      <c r="D47" s="8" t="s">
        <v>58</v>
      </c>
      <c r="E47" s="8"/>
      <c r="F47" s="87"/>
      <c r="G47" s="87"/>
      <c r="H47" s="8" t="s">
        <v>59</v>
      </c>
      <c r="I47" s="7"/>
      <c r="J47" s="89"/>
      <c r="K47" s="88"/>
    </row>
    <row r="48" spans="1:11" ht="20" customHeight="1">
      <c r="B48" s="9"/>
      <c r="C48" s="10"/>
      <c r="D48" s="11"/>
      <c r="E48" s="11"/>
      <c r="F48" s="12"/>
      <c r="G48" s="12"/>
      <c r="H48" s="11" t="s">
        <v>60</v>
      </c>
      <c r="I48" s="10"/>
      <c r="J48" s="90"/>
      <c r="K48" s="91"/>
    </row>
    <row r="49" spans="2:11" ht="20" customHeight="1"/>
    <row r="50" spans="2:11" ht="20" customHeight="1">
      <c r="B50" s="106"/>
      <c r="C50" s="106"/>
      <c r="D50" s="18" t="s">
        <v>78</v>
      </c>
      <c r="E50" s="106" t="s">
        <v>79</v>
      </c>
      <c r="F50" s="106"/>
      <c r="G50" s="16" t="s">
        <v>80</v>
      </c>
      <c r="H50" s="16" t="s">
        <v>81</v>
      </c>
      <c r="I50" s="111" t="s">
        <v>41</v>
      </c>
      <c r="J50" s="111"/>
      <c r="K50" s="25" t="s">
        <v>66</v>
      </c>
    </row>
    <row r="51" spans="2:11" ht="20" customHeight="1">
      <c r="B51" s="106">
        <v>1</v>
      </c>
      <c r="C51" s="106"/>
      <c r="D51" s="19"/>
      <c r="E51" s="106"/>
      <c r="F51" s="106"/>
      <c r="G51" s="16"/>
      <c r="H51" s="16"/>
      <c r="I51" s="96"/>
      <c r="J51" s="97"/>
      <c r="K51" s="26"/>
    </row>
    <row r="52" spans="2:11" ht="20" customHeight="1">
      <c r="B52" s="106">
        <v>2</v>
      </c>
      <c r="C52" s="106"/>
      <c r="D52" s="19"/>
      <c r="E52" s="106"/>
      <c r="F52" s="106"/>
      <c r="G52" s="16"/>
      <c r="H52" s="16"/>
      <c r="I52" s="96"/>
      <c r="J52" s="97"/>
      <c r="K52" s="26"/>
    </row>
    <row r="53" spans="2:11" ht="20" customHeight="1">
      <c r="B53" s="92" t="s">
        <v>41</v>
      </c>
      <c r="C53" s="107"/>
      <c r="D53" s="107"/>
      <c r="E53" s="107"/>
      <c r="F53" s="93"/>
      <c r="G53" s="17"/>
      <c r="H53" s="17">
        <f>SUM(H36:H52)</f>
        <v>0</v>
      </c>
      <c r="I53" s="108">
        <f>SUM(I51:J52)</f>
        <v>0</v>
      </c>
      <c r="J53" s="109"/>
      <c r="K53" s="22"/>
    </row>
    <row r="54" spans="2:11" ht="20" customHeight="1">
      <c r="B54" s="7" t="s">
        <v>74</v>
      </c>
      <c r="C54" s="7"/>
      <c r="D54" s="7"/>
      <c r="E54" s="7"/>
      <c r="F54" s="7" t="s">
        <v>48</v>
      </c>
      <c r="G54" s="7" t="s">
        <v>76</v>
      </c>
      <c r="H54" s="7"/>
      <c r="I54" s="7"/>
      <c r="J54" s="7" t="s">
        <v>50</v>
      </c>
      <c r="K54" s="7"/>
    </row>
  </sheetData>
  <mergeCells count="57">
    <mergeCell ref="B37:F37"/>
    <mergeCell ref="G37:J37"/>
    <mergeCell ref="B38:F38"/>
    <mergeCell ref="G38:J38"/>
    <mergeCell ref="A43:K43"/>
    <mergeCell ref="F45:G45"/>
    <mergeCell ref="J45:K45"/>
    <mergeCell ref="F46:G46"/>
    <mergeCell ref="J46:K46"/>
    <mergeCell ref="F47:G47"/>
    <mergeCell ref="J47:K47"/>
    <mergeCell ref="B53:F53"/>
    <mergeCell ref="I53:J53"/>
    <mergeCell ref="J48:K48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34:C34"/>
    <mergeCell ref="E34:F34"/>
    <mergeCell ref="I34:J34"/>
    <mergeCell ref="B35:F35"/>
    <mergeCell ref="I35:J35"/>
    <mergeCell ref="D32:D34"/>
    <mergeCell ref="B32:C32"/>
    <mergeCell ref="E32:F32"/>
    <mergeCell ref="I32:J32"/>
    <mergeCell ref="B33:C33"/>
    <mergeCell ref="E33:F33"/>
    <mergeCell ref="I33:J33"/>
    <mergeCell ref="B24:C24"/>
    <mergeCell ref="I24:J24"/>
    <mergeCell ref="D11:D31"/>
    <mergeCell ref="B11:C11"/>
    <mergeCell ref="I11:J11"/>
    <mergeCell ref="B15:C15"/>
    <mergeCell ref="I15:J15"/>
    <mergeCell ref="E26:F31"/>
    <mergeCell ref="E24:F25"/>
    <mergeCell ref="E15:F23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2023-10-10T09:47:25Z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