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<sst xmlns="http://schemas.openxmlformats.org/spreadsheetml/2006/main" count="67" uniqueCount="66">
  <si>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</si>
  <si>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</si>
  <si>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</si>
  <si>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</si>
  <si>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</si>
  <si>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</si>
  <si>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</si>
  <si>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</si>
  <si>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</si>
  <si>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</si>
  <si>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</si>
  <si>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</si>
  <si>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</si>
  <si>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</si>
  <si>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</si>
  <si>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</si>
  <si>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</si>
  <si>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</si>
  <si>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</si>
  <si>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</si>
  <si>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</si>
  <si>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</si>
  <si>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</si>
  <si>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</si>
  <si>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</si>
  <si>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</si>
  <si>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FINUTE虾片</t>
  </si>
  <si>
    <t>QOO香港进口果汁</t>
  </si>
  <si>
    <t>上行斋福团</t>
  </si>
  <si>
    <t>白色恋人北海道进口巧克力</t>
  </si>
  <si>
    <t>bento鱿鱼片</t>
  </si>
  <si>
    <t>乐天曲奇</t>
  </si>
  <si>
    <t>多力多滋</t>
  </si>
  <si>
    <t>双汇卤蛋</t>
  </si>
  <si>
    <t>良品铺子面包</t>
  </si>
  <si>
    <t>好丽友Q蒂</t>
  </si>
  <si>
    <t>fudo提拉米苏</t>
  </si>
  <si>
    <t>海苔卷</t>
  </si>
  <si>
    <t>丽芝士威化饼干</t>
  </si>
  <si>
    <t>牛浪汉牛肉干</t>
  </si>
  <si>
    <t>好丽友零食礼盒</t>
  </si>
  <si>
    <t>乐事薯片</t>
  </si>
  <si>
    <t>叮咚熊鲜乳早餐饼干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</si>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</sst>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zoomScale="73" zoomScaleNormal="73" workbookViewId="0">
      <selection activeCell="I40" sqref="I40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B2" s="1"/>
      <c r="C2" s="6" t="s">
        <v>0</v>
      </c>
      <c r="D2" s="6"/>
      <c r="E2" s="6"/>
      <c r="F2" s="40"/>
      <c r="G2" s="40"/>
      <c r="H2" s="40"/>
      <c r="I2" s="48"/>
      <c r="J2" s="48"/>
      <c r="K2" s="48"/>
      <c r="L2" s="4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9"/>
      <c r="J4" s="49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0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1"/>
      <c r="J10" s="5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3"/>
      <c r="J11" s="5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3"/>
      <c r="J12" s="5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5"/>
      <c r="J14" s="5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1"/>
      <c r="J15" s="5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3"/>
      <c r="J16" s="56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3"/>
      <c r="J17" s="5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1"/>
      <c r="J18" s="57"/>
    </row>
    <row r="19" s="2" customFormat="1" customHeight="1" spans="1:10">
      <c r="A19" s="12">
        <v>5</v>
      </c>
      <c r="B19" s="13" t="s">
        <v>25</v>
      </c>
      <c r="C19" s="14">
        <v>0</v>
      </c>
      <c r="D19" s="12">
        <v>0</v>
      </c>
      <c r="E19" s="14">
        <v>0</v>
      </c>
      <c r="F19" s="46">
        <v>414</v>
      </c>
      <c r="G19" s="46">
        <v>0</v>
      </c>
      <c r="H19" s="46">
        <v>414</v>
      </c>
      <c r="I19" s="59" t="s">
        <v>26</v>
      </c>
      <c r="J19" s="50"/>
    </row>
    <row r="20" s="2" customFormat="1" customHeight="1" spans="1:10">
      <c r="A20" s="12"/>
      <c r="B20" s="13"/>
      <c r="C20" s="14"/>
      <c r="D20" s="12"/>
      <c r="E20" s="14"/>
      <c r="F20" s="46">
        <v>217.5</v>
      </c>
      <c r="G20" s="46">
        <v>0</v>
      </c>
      <c r="H20" s="46">
        <v>217.5</v>
      </c>
      <c r="I20" s="60" t="s">
        <v>27</v>
      </c>
      <c r="J20" s="50"/>
    </row>
    <row r="21" s="2" customFormat="1" customHeight="1" spans="1:10">
      <c r="A21" s="12"/>
      <c r="B21" s="13"/>
      <c r="C21" s="14"/>
      <c r="D21" s="12"/>
      <c r="E21" s="14"/>
      <c r="F21" s="46">
        <v>204.25</v>
      </c>
      <c r="G21" s="46">
        <v>0</v>
      </c>
      <c r="H21" s="46">
        <v>204.25</v>
      </c>
      <c r="I21" s="60" t="s">
        <v>28</v>
      </c>
      <c r="J21" s="50"/>
    </row>
    <row r="22" s="2" customFormat="1" customHeight="1" spans="1:10">
      <c r="A22" s="12"/>
      <c r="B22" s="13"/>
      <c r="C22" s="14"/>
      <c r="D22" s="12"/>
      <c r="E22" s="14"/>
      <c r="F22" s="46">
        <v>0</v>
      </c>
      <c r="G22" s="46">
        <v>1320</v>
      </c>
      <c r="H22" s="46">
        <v>1320</v>
      </c>
      <c r="I22" s="61" t="s">
        <v>29</v>
      </c>
      <c r="J22" s="50"/>
    </row>
    <row r="23" s="2" customFormat="1" customHeight="1" spans="1:10">
      <c r="A23" s="12"/>
      <c r="B23" s="13"/>
      <c r="C23" s="14"/>
      <c r="D23" s="12"/>
      <c r="E23" s="14"/>
      <c r="F23" s="46">
        <v>1032.44</v>
      </c>
      <c r="G23" s="46">
        <v>0</v>
      </c>
      <c r="H23" s="46">
        <v>1032.44</v>
      </c>
      <c r="I23" s="59" t="s">
        <v>30</v>
      </c>
      <c r="J23" s="50"/>
    </row>
    <row r="24" s="2" customFormat="1" customHeight="1" spans="1:10">
      <c r="A24" s="12"/>
      <c r="B24" s="13"/>
      <c r="C24" s="14"/>
      <c r="D24" s="12"/>
      <c r="E24" s="14"/>
      <c r="F24" s="46">
        <v>12.5</v>
      </c>
      <c r="G24" s="46"/>
      <c r="H24" s="46">
        <v>12.5</v>
      </c>
      <c r="I24" s="61" t="s">
        <v>31</v>
      </c>
      <c r="J24" s="50"/>
    </row>
    <row r="25" s="2" customFormat="1" customHeight="1" spans="1:10">
      <c r="A25" s="12"/>
      <c r="B25" s="13"/>
      <c r="C25" s="14"/>
      <c r="D25" s="12"/>
      <c r="E25" s="14"/>
      <c r="F25" s="46">
        <v>1350</v>
      </c>
      <c r="G25" s="46">
        <v>0</v>
      </c>
      <c r="H25" s="46">
        <v>1350</v>
      </c>
      <c r="I25" s="60" t="s">
        <v>32</v>
      </c>
      <c r="J25" s="50"/>
    </row>
    <row r="26" s="2" customFormat="1" customHeight="1" spans="1:10">
      <c r="A26" s="12"/>
      <c r="B26" s="13"/>
      <c r="C26" s="14"/>
      <c r="D26" s="12"/>
      <c r="E26" s="14"/>
      <c r="F26" s="46">
        <v>324</v>
      </c>
      <c r="G26" s="46">
        <v>0</v>
      </c>
      <c r="H26" s="46">
        <v>324</v>
      </c>
      <c r="I26" s="60" t="s">
        <v>33</v>
      </c>
      <c r="J26" s="50"/>
    </row>
    <row r="27" s="2" customFormat="1" customHeight="1" spans="1:10">
      <c r="A27" s="12"/>
      <c r="B27" s="13"/>
      <c r="C27" s="14"/>
      <c r="D27" s="12"/>
      <c r="E27" s="14"/>
      <c r="F27" s="46">
        <v>218.7</v>
      </c>
      <c r="G27" s="46">
        <v>0</v>
      </c>
      <c r="H27" s="46">
        <v>218.7</v>
      </c>
      <c r="I27" s="60" t="s">
        <v>34</v>
      </c>
      <c r="J27" s="50"/>
    </row>
    <row r="28" s="2" customFormat="1" customHeight="1" spans="1:10">
      <c r="A28" s="12"/>
      <c r="B28" s="13"/>
      <c r="C28" s="14"/>
      <c r="D28" s="12"/>
      <c r="E28" s="14"/>
      <c r="F28" s="46">
        <v>285</v>
      </c>
      <c r="G28" s="46">
        <v>0</v>
      </c>
      <c r="H28" s="46">
        <v>285</v>
      </c>
      <c r="I28" s="60" t="s">
        <v>35</v>
      </c>
      <c r="J28" s="50"/>
    </row>
    <row r="29" s="2" customFormat="1" customHeight="1" spans="1:10">
      <c r="A29" s="12"/>
      <c r="B29" s="13"/>
      <c r="C29" s="14"/>
      <c r="D29" s="12"/>
      <c r="E29" s="14"/>
      <c r="F29" s="46">
        <v>516</v>
      </c>
      <c r="G29" s="46">
        <v>0</v>
      </c>
      <c r="H29" s="46">
        <v>516</v>
      </c>
      <c r="I29" s="60" t="s">
        <v>36</v>
      </c>
      <c r="J29" s="50"/>
    </row>
    <row r="30" s="2" customFormat="1" customHeight="1" spans="1:10">
      <c r="A30" s="12"/>
      <c r="B30" s="13"/>
      <c r="C30" s="14"/>
      <c r="D30" s="12"/>
      <c r="E30" s="14"/>
      <c r="F30" s="46">
        <v>498.3</v>
      </c>
      <c r="G30" s="46">
        <v>0</v>
      </c>
      <c r="H30" s="46">
        <v>498.3</v>
      </c>
      <c r="I30" s="60" t="s">
        <v>37</v>
      </c>
      <c r="J30" s="50"/>
    </row>
    <row r="31" s="2" customFormat="1" customHeight="1" spans="1:10">
      <c r="A31" s="12"/>
      <c r="B31" s="13"/>
      <c r="C31" s="14"/>
      <c r="D31" s="12"/>
      <c r="E31" s="14"/>
      <c r="F31" s="46">
        <v>288</v>
      </c>
      <c r="G31" s="46">
        <v>0</v>
      </c>
      <c r="H31" s="46">
        <v>288</v>
      </c>
      <c r="I31" s="60" t="s">
        <v>38</v>
      </c>
      <c r="J31" s="50"/>
    </row>
    <row r="32" s="2" customFormat="1" customHeight="1" spans="1:10">
      <c r="A32" s="12"/>
      <c r="B32" s="13"/>
      <c r="C32" s="14"/>
      <c r="D32" s="12"/>
      <c r="E32" s="14"/>
      <c r="F32" s="46">
        <v>1070.26</v>
      </c>
      <c r="G32" s="46">
        <v>0</v>
      </c>
      <c r="H32" s="46">
        <v>1070.26</v>
      </c>
      <c r="I32" s="60" t="s">
        <v>39</v>
      </c>
      <c r="J32" s="50"/>
    </row>
    <row r="33" s="2" customFormat="1" customHeight="1" spans="1:10">
      <c r="A33" s="12"/>
      <c r="B33" s="13"/>
      <c r="C33" s="14"/>
      <c r="D33" s="12"/>
      <c r="E33" s="14"/>
      <c r="F33" s="46">
        <v>672</v>
      </c>
      <c r="G33" s="46">
        <v>0</v>
      </c>
      <c r="H33" s="46">
        <v>672</v>
      </c>
      <c r="I33" s="60" t="s">
        <v>40</v>
      </c>
      <c r="J33" s="50"/>
    </row>
    <row r="34" s="2" customFormat="1" customHeight="1" spans="1:10">
      <c r="A34" s="12"/>
      <c r="B34" s="13"/>
      <c r="C34" s="14"/>
      <c r="D34" s="12"/>
      <c r="E34" s="14"/>
      <c r="F34" s="46">
        <v>1005.1</v>
      </c>
      <c r="G34" s="46">
        <v>0</v>
      </c>
      <c r="H34" s="46">
        <v>1005.1</v>
      </c>
      <c r="I34" s="60" t="s">
        <v>41</v>
      </c>
      <c r="J34" s="50"/>
    </row>
    <row r="35" s="2" customFormat="1" customHeight="1" spans="1:10">
      <c r="A35" s="12"/>
      <c r="B35" s="13"/>
      <c r="C35" s="14"/>
      <c r="D35" s="12"/>
      <c r="E35" s="14"/>
      <c r="F35" s="46">
        <v>1008</v>
      </c>
      <c r="G35" s="46">
        <v>0</v>
      </c>
      <c r="H35" s="46">
        <v>1008</v>
      </c>
      <c r="I35" s="60" t="s">
        <v>40</v>
      </c>
      <c r="J35" s="50"/>
    </row>
    <row r="36" s="2" customFormat="1" customHeight="1" spans="1:10">
      <c r="A36" s="12"/>
      <c r="B36" s="13"/>
      <c r="C36" s="14"/>
      <c r="D36" s="12"/>
      <c r="E36" s="14"/>
      <c r="F36" s="46">
        <v>304.14</v>
      </c>
      <c r="G36" s="46">
        <v>0</v>
      </c>
      <c r="H36" s="46">
        <v>304.14</v>
      </c>
      <c r="I36" s="60" t="s">
        <v>42</v>
      </c>
      <c r="J36" s="50"/>
    </row>
    <row r="37" s="2" customFormat="1" customHeight="1" spans="1:10">
      <c r="A37" s="18"/>
      <c r="B37" s="19" t="s">
        <v>43</v>
      </c>
      <c r="C37" s="20">
        <f>SUM(C19)</f>
        <v>0</v>
      </c>
      <c r="D37" s="20">
        <f>SUM(D19)</f>
        <v>0</v>
      </c>
      <c r="E37" s="20">
        <f>SUM(E19)</f>
        <v>0</v>
      </c>
      <c r="F37" s="20">
        <f>SUM(F19:F36)</f>
        <v>9420.19</v>
      </c>
      <c r="G37" s="20">
        <f>SUM(G19:G36)</f>
        <v>1320</v>
      </c>
      <c r="H37" s="20">
        <f>SUM(H19:H36)</f>
        <v>10740.19</v>
      </c>
      <c r="I37" s="51"/>
      <c r="J37" s="52"/>
    </row>
    <row r="38" s="1" customFormat="1" customHeight="1" spans="1:10">
      <c r="A38" s="27">
        <v>6</v>
      </c>
      <c r="B38" s="28" t="s">
        <v>44</v>
      </c>
      <c r="C38" s="29">
        <v>0</v>
      </c>
      <c r="D38" s="30">
        <v>0</v>
      </c>
      <c r="E38" s="29">
        <f t="shared" ref="E38:E42" si="3">C38*D38</f>
        <v>0</v>
      </c>
      <c r="F38" s="29">
        <v>0</v>
      </c>
      <c r="G38" s="29">
        <v>0</v>
      </c>
      <c r="H38" s="29">
        <f t="shared" ref="H38:H42" si="4">F38+G38</f>
        <v>0</v>
      </c>
      <c r="I38" s="53"/>
      <c r="J38" s="54" t="s">
        <v>45</v>
      </c>
    </row>
    <row r="39" s="2" customFormat="1" customHeight="1" spans="1:10">
      <c r="A39" s="18"/>
      <c r="B39" s="19" t="s">
        <v>46</v>
      </c>
      <c r="C39" s="20">
        <f t="shared" ref="C39:C43" si="5">SUM(C38)</f>
        <v>0</v>
      </c>
      <c r="D39" s="20">
        <f t="shared" ref="D39:D43" si="6">SUM(D38)</f>
        <v>0</v>
      </c>
      <c r="E39" s="20">
        <f t="shared" ref="E39:E43" si="7">SUM(E38)</f>
        <v>0</v>
      </c>
      <c r="F39" s="20">
        <f t="shared" ref="F39:H39" si="8">SUM(F38:F38)</f>
        <v>0</v>
      </c>
      <c r="G39" s="20">
        <f t="shared" si="8"/>
        <v>0</v>
      </c>
      <c r="H39" s="20">
        <f t="shared" si="8"/>
        <v>0</v>
      </c>
      <c r="I39" s="51"/>
      <c r="J39" s="57"/>
    </row>
    <row r="40" s="1" customFormat="1" customHeight="1" spans="1:10">
      <c r="A40" s="27">
        <v>7</v>
      </c>
      <c r="B40" s="28" t="s">
        <v>47</v>
      </c>
      <c r="C40" s="29">
        <v>0</v>
      </c>
      <c r="D40" s="30">
        <v>0</v>
      </c>
      <c r="E40" s="29">
        <f t="shared" si="3"/>
        <v>0</v>
      </c>
      <c r="F40" s="29">
        <v>0</v>
      </c>
      <c r="G40" s="29">
        <v>0</v>
      </c>
      <c r="H40" s="29">
        <f t="shared" si="4"/>
        <v>0</v>
      </c>
      <c r="I40" s="53"/>
      <c r="J40" s="62"/>
    </row>
    <row r="41" s="2" customFormat="1" customHeight="1" spans="1:10">
      <c r="A41" s="18"/>
      <c r="B41" s="19" t="s">
        <v>48</v>
      </c>
      <c r="C41" s="20">
        <f t="shared" si="5"/>
        <v>0</v>
      </c>
      <c r="D41" s="20">
        <f t="shared" si="6"/>
        <v>0</v>
      </c>
      <c r="E41" s="20">
        <f t="shared" si="7"/>
        <v>0</v>
      </c>
      <c r="F41" s="20">
        <f t="shared" ref="F41:H41" si="9">SUM(F40:F40)</f>
        <v>0</v>
      </c>
      <c r="G41" s="20">
        <f t="shared" si="9"/>
        <v>0</v>
      </c>
      <c r="H41" s="20">
        <f t="shared" si="9"/>
        <v>0</v>
      </c>
      <c r="I41" s="51"/>
      <c r="J41" s="63"/>
    </row>
    <row r="42" s="1" customFormat="1" customHeight="1" spans="1:10">
      <c r="A42" s="27">
        <v>8</v>
      </c>
      <c r="B42" s="28" t="s">
        <v>49</v>
      </c>
      <c r="C42" s="29">
        <v>0</v>
      </c>
      <c r="D42" s="30">
        <v>0</v>
      </c>
      <c r="E42" s="29">
        <f t="shared" si="3"/>
        <v>0</v>
      </c>
      <c r="F42" s="29">
        <v>0</v>
      </c>
      <c r="G42" s="29">
        <v>0</v>
      </c>
      <c r="H42" s="29">
        <f t="shared" si="4"/>
        <v>0</v>
      </c>
      <c r="I42" s="53"/>
      <c r="J42" s="56" t="s">
        <v>50</v>
      </c>
    </row>
    <row r="43" s="2" customFormat="1" customHeight="1" spans="1:10">
      <c r="A43" s="18"/>
      <c r="B43" s="19" t="s">
        <v>51</v>
      </c>
      <c r="C43" s="20">
        <f t="shared" si="5"/>
        <v>0</v>
      </c>
      <c r="D43" s="20">
        <f t="shared" si="6"/>
        <v>0</v>
      </c>
      <c r="E43" s="20">
        <f t="shared" si="7"/>
        <v>0</v>
      </c>
      <c r="F43" s="20">
        <f t="shared" ref="F43:H43" si="10">SUM(F42:F42)</f>
        <v>0</v>
      </c>
      <c r="G43" s="20">
        <f t="shared" si="10"/>
        <v>0</v>
      </c>
      <c r="H43" s="20">
        <f t="shared" si="10"/>
        <v>0</v>
      </c>
      <c r="I43" s="51"/>
      <c r="J43" s="57"/>
    </row>
    <row r="44" s="1" customFormat="1" customHeight="1" spans="1:10">
      <c r="A44" s="27">
        <v>9</v>
      </c>
      <c r="B44" s="28" t="s">
        <v>52</v>
      </c>
      <c r="C44" s="29">
        <v>0</v>
      </c>
      <c r="D44" s="30">
        <v>0</v>
      </c>
      <c r="E44" s="29">
        <f>C44*D44</f>
        <v>0</v>
      </c>
      <c r="F44" s="29">
        <v>0</v>
      </c>
      <c r="G44" s="29">
        <v>0</v>
      </c>
      <c r="H44" s="29">
        <f>F44+G44</f>
        <v>0</v>
      </c>
      <c r="I44" s="53"/>
      <c r="J44" s="54" t="s">
        <v>53</v>
      </c>
    </row>
    <row r="45" s="2" customFormat="1" customHeight="1" spans="1:10">
      <c r="A45" s="18"/>
      <c r="B45" s="19" t="s">
        <v>54</v>
      </c>
      <c r="C45" s="20">
        <f>SUM(C44)</f>
        <v>0</v>
      </c>
      <c r="D45" s="20">
        <f>SUM(D44)</f>
        <v>0</v>
      </c>
      <c r="E45" s="20">
        <f>SUM(E44)</f>
        <v>0</v>
      </c>
      <c r="F45" s="20">
        <f t="shared" ref="F45:H45" si="11">SUM(F44:F44)</f>
        <v>0</v>
      </c>
      <c r="G45" s="20">
        <f t="shared" si="11"/>
        <v>0</v>
      </c>
      <c r="H45" s="20">
        <f t="shared" si="11"/>
        <v>0</v>
      </c>
      <c r="I45" s="51"/>
      <c r="J45" s="52"/>
    </row>
    <row r="46" s="1" customFormat="1" customHeight="1" spans="1:10">
      <c r="A46" s="12"/>
      <c r="B46" s="28"/>
      <c r="C46" s="29">
        <v>0</v>
      </c>
      <c r="D46" s="30">
        <v>0</v>
      </c>
      <c r="E46" s="29">
        <v>0</v>
      </c>
      <c r="F46" s="44"/>
      <c r="G46" s="44"/>
      <c r="H46" s="44"/>
      <c r="I46" s="55"/>
      <c r="J46" s="64"/>
    </row>
    <row r="47" s="1" customFormat="1" customHeight="1" spans="1:10">
      <c r="A47" s="12"/>
      <c r="B47" s="28"/>
      <c r="C47" s="29"/>
      <c r="D47" s="30"/>
      <c r="E47" s="29"/>
      <c r="F47" s="44"/>
      <c r="G47" s="44"/>
      <c r="H47" s="44"/>
      <c r="I47" s="55"/>
      <c r="J47" s="64"/>
    </row>
    <row r="48" s="1" customFormat="1" customHeight="1" spans="1:10">
      <c r="A48" s="12"/>
      <c r="B48" s="28"/>
      <c r="C48" s="29"/>
      <c r="D48" s="30"/>
      <c r="E48" s="29"/>
      <c r="F48" s="44"/>
      <c r="G48" s="44"/>
      <c r="H48" s="44"/>
      <c r="I48" s="55"/>
      <c r="J48" s="64"/>
    </row>
    <row r="49" s="1" customFormat="1" customHeight="1" spans="1:10">
      <c r="A49" s="12"/>
      <c r="B49" s="28"/>
      <c r="C49" s="29"/>
      <c r="D49" s="30"/>
      <c r="E49" s="29"/>
      <c r="F49" s="44"/>
      <c r="G49" s="44"/>
      <c r="H49" s="44"/>
      <c r="I49" s="55"/>
      <c r="J49" s="64"/>
    </row>
    <row r="50" s="1" customFormat="1" customHeight="1" spans="1:10">
      <c r="A50" s="12"/>
      <c r="B50" s="28"/>
      <c r="C50" s="29"/>
      <c r="D50" s="30"/>
      <c r="E50" s="29"/>
      <c r="F50" s="44"/>
      <c r="G50" s="44"/>
      <c r="H50" s="44"/>
      <c r="I50" s="55"/>
      <c r="J50" s="64"/>
    </row>
    <row r="51" s="1" customFormat="1" customHeight="1" spans="1:10">
      <c r="A51" s="12"/>
      <c r="B51" s="28"/>
      <c r="C51" s="29"/>
      <c r="D51" s="30"/>
      <c r="E51" s="29"/>
      <c r="F51" s="44"/>
      <c r="G51" s="44"/>
      <c r="H51" s="44"/>
      <c r="I51" s="55"/>
      <c r="J51" s="64"/>
    </row>
    <row r="52" s="2" customFormat="1" customHeight="1" spans="1:10">
      <c r="A52" s="18"/>
      <c r="B52" s="19" t="s">
        <v>55</v>
      </c>
      <c r="C52" s="20">
        <f>SUM(C46)</f>
        <v>0</v>
      </c>
      <c r="D52" s="20">
        <f>SUM(D46)</f>
        <v>0</v>
      </c>
      <c r="E52" s="20">
        <f>SUM(E46)</f>
        <v>0</v>
      </c>
      <c r="F52" s="20">
        <f t="shared" ref="F52:H52" si="12">SUM(F46:F51)</f>
        <v>0</v>
      </c>
      <c r="G52" s="20">
        <f t="shared" si="12"/>
        <v>0</v>
      </c>
      <c r="H52" s="20">
        <f t="shared" si="12"/>
        <v>0</v>
      </c>
      <c r="I52" s="51"/>
      <c r="J52" s="63"/>
    </row>
    <row r="53" s="1" customFormat="1" customHeight="1" spans="1:10">
      <c r="A53" s="18"/>
      <c r="B53" s="19" t="s">
        <v>56</v>
      </c>
      <c r="C53" s="20">
        <f t="shared" ref="C53:H53" si="13">SUM(C52,C45,C43,C41,C39,C37,C18,C15,C13,C10)</f>
        <v>0</v>
      </c>
      <c r="D53" s="20">
        <f t="shared" si="13"/>
        <v>0</v>
      </c>
      <c r="E53" s="20">
        <f t="shared" si="13"/>
        <v>0</v>
      </c>
      <c r="F53" s="20">
        <f t="shared" si="13"/>
        <v>9420.19</v>
      </c>
      <c r="G53" s="20">
        <f t="shared" si="13"/>
        <v>1320</v>
      </c>
      <c r="H53" s="20">
        <f t="shared" si="13"/>
        <v>10740.19</v>
      </c>
      <c r="I53" s="51"/>
      <c r="J53" s="65"/>
    </row>
    <row r="54" s="1" customFormat="1" customHeight="1" spans="1:5">
      <c r="A54" s="3"/>
      <c r="C54" s="4"/>
      <c r="D54" s="5"/>
      <c r="E54" s="5"/>
    </row>
    <row r="55" s="1" customFormat="1" customHeight="1" spans="1:5">
      <c r="A55" s="3"/>
      <c r="C55" s="4"/>
      <c r="D55" s="5"/>
      <c r="E55" s="5"/>
    </row>
    <row r="56" s="1" customFormat="1" customHeight="1" spans="1:5">
      <c r="A56" s="3"/>
      <c r="C56" s="4"/>
      <c r="D56" s="5"/>
      <c r="E56" s="5"/>
    </row>
    <row r="57" s="1" customFormat="1" customHeight="1" spans="1:9">
      <c r="A57" s="31" t="s">
        <v>57</v>
      </c>
      <c r="B57" s="32"/>
      <c r="C57" s="33" t="s">
        <v>58</v>
      </c>
      <c r="D57" s="33"/>
      <c r="E57" s="33" t="s">
        <v>59</v>
      </c>
      <c r="F57" s="47"/>
      <c r="G57" s="47" t="s">
        <v>60</v>
      </c>
      <c r="H57" s="47"/>
      <c r="I57" s="66" t="s">
        <v>61</v>
      </c>
    </row>
    <row r="58" s="1" customFormat="1" customHeight="1" spans="1:9">
      <c r="A58" s="34">
        <f>E53</f>
        <v>0</v>
      </c>
      <c r="B58" s="35"/>
      <c r="C58" s="36">
        <f>H53</f>
        <v>10740.19</v>
      </c>
      <c r="D58" s="36"/>
      <c r="E58" s="36">
        <f>F53</f>
        <v>9420.19</v>
      </c>
      <c r="F58" s="35"/>
      <c r="G58" s="35">
        <f>G53</f>
        <v>1320</v>
      </c>
      <c r="H58" s="35"/>
      <c r="I58" s="67">
        <f>A58-C58</f>
        <v>-10740.19</v>
      </c>
    </row>
    <row r="59" s="1" customFormat="1" customHeight="1" spans="1:5">
      <c r="A59" s="3"/>
      <c r="C59" s="4"/>
      <c r="D59" s="5"/>
      <c r="E59" s="5"/>
    </row>
    <row r="60" s="1" customFormat="1" customHeight="1" spans="1:9">
      <c r="A60" s="37" t="s">
        <v>62</v>
      </c>
      <c r="B60" s="2"/>
      <c r="C60" s="38" t="s">
        <v>63</v>
      </c>
      <c r="D60" s="39"/>
      <c r="E60" s="39" t="s">
        <v>64</v>
      </c>
      <c r="F60" s="37"/>
      <c r="G60" s="37" t="s">
        <v>65</v>
      </c>
      <c r="H60" s="37"/>
      <c r="I60" s="2"/>
    </row>
  </sheetData>
  <mergeCells count="5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6:A17"/>
    <mergeCell ref="A19:A36"/>
    <mergeCell ref="A46:A51"/>
    <mergeCell ref="B6:B7"/>
    <mergeCell ref="B8:B9"/>
    <mergeCell ref="B11:B12"/>
    <mergeCell ref="B16:B17"/>
    <mergeCell ref="B19:B36"/>
    <mergeCell ref="B46:B51"/>
    <mergeCell ref="C8:C9"/>
    <mergeCell ref="C11:C12"/>
    <mergeCell ref="C16:C17"/>
    <mergeCell ref="C19:C36"/>
    <mergeCell ref="C46:C51"/>
    <mergeCell ref="D8:D9"/>
    <mergeCell ref="D11:D12"/>
    <mergeCell ref="D16:D17"/>
    <mergeCell ref="D19:D36"/>
    <mergeCell ref="D46:D51"/>
    <mergeCell ref="E8:E9"/>
    <mergeCell ref="E11:E12"/>
    <mergeCell ref="E16:E17"/>
    <mergeCell ref="E19:E36"/>
    <mergeCell ref="E46:E51"/>
    <mergeCell ref="J4:J5"/>
    <mergeCell ref="J6:J7"/>
    <mergeCell ref="J8:J10"/>
    <mergeCell ref="J11:J13"/>
    <mergeCell ref="J14:J15"/>
    <mergeCell ref="J16:J18"/>
    <mergeCell ref="J19:J37"/>
    <mergeCell ref="J38:J39"/>
    <mergeCell ref="J40:J41"/>
    <mergeCell ref="J42:J43"/>
    <mergeCell ref="J44:J45"/>
    <mergeCell ref="J46:J52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把涟握喊侥</cp:lastModifiedBy>
  <dcterms:created xsi:type="dcterms:W3CDTF">2024-05-09T10:12:54Z</dcterms:created>
  <dcterms:modified xsi:type="dcterms:W3CDTF">2024-05-09T10:18:33Z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E4E7EB813518381826313C6601E0F360_41</vt:lpwstr>
  </property>
  <property fmtid="{D5CDD505-2E9C-101B-9397-08002B2CF9AE}" pid="3" name="KSOProductBuildVer">
    <vt:lpwstr>2052-6.5.1.8687</vt:lpwstr>
  </property>
</Properties>
</file>