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7月\7.16马可别克年中会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员工差旅明细!$A$1:$K$40</definedName>
  </definedNames>
  <calcPr calcId="152511"/>
</workbook>
</file>

<file path=xl/calcChain.xml><?xml version="1.0" encoding="utf-8"?>
<calcChain xmlns="http://schemas.openxmlformats.org/spreadsheetml/2006/main">
  <c r="J34" i="2" l="1"/>
  <c r="I38" i="2" l="1"/>
  <c r="I37" i="2"/>
  <c r="H39" i="2"/>
  <c r="I39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I21" i="2"/>
  <c r="G24" i="2" s="1"/>
  <c r="G21" i="2"/>
  <c r="H21" i="2"/>
  <c r="B24" i="2" s="1"/>
  <c r="H53" i="3" l="1"/>
  <c r="C58" i="3" s="1"/>
  <c r="I58" i="3" s="1"/>
  <c r="K24" i="2"/>
</calcChain>
</file>

<file path=xl/sharedStrings.xml><?xml version="1.0" encoding="utf-8"?>
<sst xmlns="http://schemas.openxmlformats.org/spreadsheetml/2006/main" count="125" uniqueCount="106">
  <si>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</si>
  <si>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</si>
  <si>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</si>
  <si>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</si>
  <si>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</si>
  <si>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</si>
  <si>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</si>
  <si>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</si>
  <si>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</si>
  <si>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</si>
  <si>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</si>
  <si>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</si>
  <si>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</si>
  <si>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</si>
  <si>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</si>
  <si>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</si>
  <si>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</si>
  <si>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</si>
  <si>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</si>
  <si>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</si>
  <si>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</si>
  <si>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</si>
  <si>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</si>
  <si>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</si>
  <si>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</si>
  <si>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</si>
  <si>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</si>
  <si>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</si>
  <si>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</si>
  <si>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</si>
  <si>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</si>
  <si>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</si>
  <si>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</si>
  <si>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</si>
  <si>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</si>
  <si>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</si>
  <si>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</si>
  <si>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</si>
  <si>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</si>
  <si>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</si>
  <si>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</si>
  <si>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</si>
  <si>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</si>
  <si>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</si>
  <si>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</si>
  <si>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</si>
  <si>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</si>
  <si>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</si>
  <si>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</si>
  <si>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</si>
  <si>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</si>
  <si>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</si>
  <si>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</si>
  <si>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</si>
  <si>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</si>
  <si>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</si>
  <si>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</si>
  <si>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</si>
  <si>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</si>
  <si>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</si>
  <si>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</si>
  <si>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</si>
  <si>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</si>
  <si>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</si>
  <si>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</si>
  <si>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</si>
  <si>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</si>
  <si>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</si>
  <si>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</si>
  <si>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</si>
  <si>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</si>
  <si>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</si>
  <si>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</si>
  <si>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</si>
  <si>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</si>
  <si>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</si>
  <si>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</si>
  <si>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</si>
  <si>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</si>
  <si>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</si>
  <si>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</si>
  <si>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</si>
  <si>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</si>
  <si>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</si>
  <si>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</si>
  <si>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</si>
  <si>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</si>
  <si>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</si>
  <si>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</si>
  <si>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</si>
  <si>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北京-武汉高铁票</t>
    <phoneticPr fontId="1" type="noConversion"/>
  </si>
  <si>
    <t>市内交通（打车）</t>
    <phoneticPr fontId="1" type="noConversion"/>
  </si>
  <si>
    <t>武汉</t>
    <phoneticPr fontId="1" type="noConversion"/>
  </si>
  <si>
    <t>7.16-7.21</t>
    <phoneticPr fontId="1" type="noConversion"/>
  </si>
  <si>
    <t>北京+武汉</t>
    <phoneticPr fontId="1" type="noConversion"/>
  </si>
  <si>
    <t>7.16-7.21</t>
    <phoneticPr fontId="1" type="noConversion"/>
  </si>
  <si>
    <t>家-北京机场</t>
    <phoneticPr fontId="1" type="noConversion"/>
  </si>
  <si>
    <t>北京机场-邯钢宾馆</t>
    <phoneticPr fontId="1" type="noConversion"/>
  </si>
  <si>
    <t>光明万丽酒店-武汉机场</t>
    <phoneticPr fontId="1" type="noConversion"/>
  </si>
  <si>
    <t>北京机场-家</t>
    <phoneticPr fontId="1" type="noConversion"/>
  </si>
  <si>
    <t>7.16-7.20</t>
    <phoneticPr fontId="1" type="noConversion"/>
  </si>
  <si>
    <t>武汉</t>
    <phoneticPr fontId="1" type="noConversion"/>
  </si>
  <si>
    <t>HMOA-180718-SXY618</t>
    <phoneticPr fontId="1" type="noConversion"/>
  </si>
  <si>
    <t>武汉火车站-武汉洲际酒店</t>
    <phoneticPr fontId="1" type="noConversion"/>
  </si>
  <si>
    <t>武汉洲际酒店-永旺超市</t>
    <phoneticPr fontId="1" type="noConversion"/>
  </si>
  <si>
    <t>永旺超市-武汉洲际酒店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</si>
</sst>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5" xfId="1" applyNumberFormat="1" applyFont="1" applyFill="1" applyBorder="1" applyAlignment="1">
      <alignment horizontal="center" vertical="center"/>
    </xf>
    <xf numFmtId="58" fontId="11" fillId="2" borderId="7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9" zoomScaleNormal="10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84" t="s">
        <v>69</v>
      </c>
      <c r="D2" s="84"/>
      <c r="E2" s="84"/>
      <c r="F2" s="84"/>
      <c r="G2" s="84"/>
      <c r="H2" s="84"/>
      <c r="I2" s="38"/>
      <c r="J2" s="38"/>
      <c r="K2" s="38"/>
      <c r="L2" s="38"/>
    </row>
    <row r="4" spans="1:12" ht="21" customHeight="1" x14ac:dyDescent="0.25">
      <c r="H4" s="69" t="s">
        <v>74</v>
      </c>
      <c r="I4" s="69"/>
      <c r="J4" s="69" t="s">
        <v>75</v>
      </c>
    </row>
    <row r="5" spans="1:12" ht="21" customHeight="1" x14ac:dyDescent="0.25">
      <c r="H5" s="70"/>
      <c r="I5" s="70"/>
      <c r="J5" s="70"/>
    </row>
    <row r="6" spans="1:12" ht="21" customHeight="1" x14ac:dyDescent="0.25">
      <c r="A6" s="87" t="s">
        <v>41</v>
      </c>
      <c r="B6" s="7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4" t="s">
        <v>6</v>
      </c>
    </row>
    <row r="7" spans="1:12" ht="21" customHeight="1" x14ac:dyDescent="0.25">
      <c r="A7" s="87"/>
      <c r="B7" s="7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74"/>
    </row>
    <row r="8" spans="1:12" ht="21" customHeight="1" x14ac:dyDescent="0.25">
      <c r="A8" s="80">
        <v>1</v>
      </c>
      <c r="B8" s="81" t="s">
        <v>2</v>
      </c>
      <c r="C8" s="55">
        <v>0</v>
      </c>
      <c r="D8" s="56"/>
      <c r="E8" s="5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5" t="s">
        <v>68</v>
      </c>
    </row>
    <row r="9" spans="1:12" ht="21" customHeight="1" x14ac:dyDescent="0.25">
      <c r="A9" s="80"/>
      <c r="B9" s="81"/>
      <c r="C9" s="55"/>
      <c r="D9" s="56"/>
      <c r="E9" s="55"/>
      <c r="F9" s="36">
        <v>0</v>
      </c>
      <c r="G9" s="36">
        <v>0</v>
      </c>
      <c r="H9" s="36">
        <f t="shared" si="0"/>
        <v>0</v>
      </c>
      <c r="I9" s="2"/>
      <c r="J9" s="64"/>
    </row>
    <row r="10" spans="1:12" ht="21" customHeight="1" x14ac:dyDescent="0.25">
      <c r="A10" s="80"/>
      <c r="B10" s="81"/>
      <c r="C10" s="55"/>
      <c r="D10" s="56"/>
      <c r="E10" s="55"/>
      <c r="F10" s="36">
        <v>0</v>
      </c>
      <c r="G10" s="36">
        <v>0</v>
      </c>
      <c r="H10" s="36">
        <f t="shared" si="0"/>
        <v>0</v>
      </c>
      <c r="I10" s="2"/>
      <c r="J10" s="64"/>
    </row>
    <row r="11" spans="1:12" ht="21" customHeight="1" x14ac:dyDescent="0.25">
      <c r="A11" s="80"/>
      <c r="B11" s="81"/>
      <c r="C11" s="55"/>
      <c r="D11" s="56"/>
      <c r="E11" s="55"/>
      <c r="F11" s="36">
        <v>0</v>
      </c>
      <c r="G11" s="36">
        <v>0</v>
      </c>
      <c r="H11" s="36">
        <f t="shared" si="0"/>
        <v>0</v>
      </c>
      <c r="I11" s="2"/>
      <c r="J11" s="64"/>
    </row>
    <row r="12" spans="1:12" ht="21" customHeight="1" x14ac:dyDescent="0.25">
      <c r="A12" s="80"/>
      <c r="B12" s="81"/>
      <c r="C12" s="55"/>
      <c r="D12" s="56"/>
      <c r="E12" s="55"/>
      <c r="F12" s="36">
        <v>0</v>
      </c>
      <c r="G12" s="36">
        <v>0</v>
      </c>
      <c r="H12" s="36">
        <f t="shared" si="0"/>
        <v>0</v>
      </c>
      <c r="I12" s="2"/>
      <c r="J12" s="64"/>
    </row>
    <row r="13" spans="1:12" s="31" customFormat="1" ht="21" customHeight="1" x14ac:dyDescent="0.25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5"/>
    </row>
    <row r="14" spans="1:12" ht="21" customHeight="1" x14ac:dyDescent="0.25">
      <c r="A14" s="57">
        <v>2</v>
      </c>
      <c r="B14" s="59" t="s">
        <v>44</v>
      </c>
      <c r="C14" s="61">
        <v>0</v>
      </c>
      <c r="D14" s="57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3" t="s">
        <v>60</v>
      </c>
    </row>
    <row r="15" spans="1:12" ht="21" customHeight="1" x14ac:dyDescent="0.25">
      <c r="A15" s="58"/>
      <c r="B15" s="60"/>
      <c r="C15" s="62"/>
      <c r="D15" s="58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4"/>
    </row>
    <row r="16" spans="1:12" s="31" customFormat="1" ht="21" customHeight="1" x14ac:dyDescent="0.25">
      <c r="A16" s="34"/>
      <c r="B16" s="30" t="s">
        <v>45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5"/>
    </row>
    <row r="17" spans="1:10" ht="21" customHeight="1" x14ac:dyDescent="0.25">
      <c r="A17" s="80">
        <v>3</v>
      </c>
      <c r="B17" s="81" t="s">
        <v>46</v>
      </c>
      <c r="C17" s="55">
        <v>0</v>
      </c>
      <c r="D17" s="56"/>
      <c r="E17" s="55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6" t="s">
        <v>61</v>
      </c>
    </row>
    <row r="18" spans="1:10" ht="21" customHeight="1" x14ac:dyDescent="0.25">
      <c r="A18" s="80"/>
      <c r="B18" s="81"/>
      <c r="C18" s="55"/>
      <c r="D18" s="56"/>
      <c r="E18" s="55"/>
      <c r="F18" s="36">
        <v>0</v>
      </c>
      <c r="G18" s="36">
        <v>0</v>
      </c>
      <c r="H18" s="36">
        <f t="shared" si="0"/>
        <v>0</v>
      </c>
      <c r="I18" s="2"/>
      <c r="J18" s="67"/>
    </row>
    <row r="19" spans="1:10" ht="21" customHeight="1" x14ac:dyDescent="0.25">
      <c r="A19" s="80"/>
      <c r="B19" s="81"/>
      <c r="C19" s="55"/>
      <c r="D19" s="56"/>
      <c r="E19" s="55"/>
      <c r="F19" s="36">
        <v>0</v>
      </c>
      <c r="G19" s="36">
        <v>0</v>
      </c>
      <c r="H19" s="36">
        <f t="shared" si="0"/>
        <v>0</v>
      </c>
      <c r="I19" s="2"/>
      <c r="J19" s="67"/>
    </row>
    <row r="20" spans="1:10" ht="21" customHeight="1" x14ac:dyDescent="0.25">
      <c r="A20" s="80"/>
      <c r="B20" s="81"/>
      <c r="C20" s="55"/>
      <c r="D20" s="56"/>
      <c r="E20" s="55"/>
      <c r="F20" s="36">
        <v>0</v>
      </c>
      <c r="G20" s="36">
        <v>0</v>
      </c>
      <c r="H20" s="36">
        <f t="shared" si="0"/>
        <v>0</v>
      </c>
      <c r="I20" s="2"/>
      <c r="J20" s="67"/>
    </row>
    <row r="21" spans="1:10" s="31" customFormat="1" ht="21" customHeight="1" x14ac:dyDescent="0.25">
      <c r="A21" s="34"/>
      <c r="B21" s="30" t="s">
        <v>47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8"/>
    </row>
    <row r="22" spans="1:10" ht="21" customHeight="1" x14ac:dyDescent="0.25">
      <c r="A22" s="80">
        <v>4</v>
      </c>
      <c r="B22" s="81" t="s">
        <v>4</v>
      </c>
      <c r="C22" s="55">
        <v>0</v>
      </c>
      <c r="D22" s="56"/>
      <c r="E22" s="5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6" t="s">
        <v>62</v>
      </c>
    </row>
    <row r="23" spans="1:10" ht="21" customHeight="1" x14ac:dyDescent="0.25">
      <c r="A23" s="80"/>
      <c r="B23" s="81"/>
      <c r="C23" s="55"/>
      <c r="D23" s="56"/>
      <c r="E23" s="55"/>
      <c r="F23" s="36">
        <v>0</v>
      </c>
      <c r="G23" s="36">
        <v>0</v>
      </c>
      <c r="H23" s="36">
        <f t="shared" si="0"/>
        <v>0</v>
      </c>
      <c r="I23" s="2"/>
      <c r="J23" s="67"/>
    </row>
    <row r="24" spans="1:10" s="31" customFormat="1" ht="21" customHeight="1" x14ac:dyDescent="0.25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8"/>
    </row>
    <row r="25" spans="1:10" ht="21" customHeight="1" x14ac:dyDescent="0.25">
      <c r="A25" s="57">
        <v>5</v>
      </c>
      <c r="B25" s="59" t="s">
        <v>49</v>
      </c>
      <c r="C25" s="61">
        <v>0</v>
      </c>
      <c r="D25" s="57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3" t="s">
        <v>63</v>
      </c>
    </row>
    <row r="26" spans="1:10" ht="21" customHeight="1" x14ac:dyDescent="0.25">
      <c r="A26" s="58"/>
      <c r="B26" s="60"/>
      <c r="C26" s="62"/>
      <c r="D26" s="58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4"/>
    </row>
    <row r="27" spans="1:10" s="31" customFormat="1" ht="21" customHeight="1" x14ac:dyDescent="0.25">
      <c r="A27" s="34"/>
      <c r="B27" s="30" t="s">
        <v>54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5"/>
    </row>
    <row r="28" spans="1:10" ht="21" customHeight="1" x14ac:dyDescent="0.25">
      <c r="A28" s="80">
        <v>6</v>
      </c>
      <c r="B28" s="81" t="s">
        <v>50</v>
      </c>
      <c r="C28" s="55">
        <v>0</v>
      </c>
      <c r="D28" s="56"/>
      <c r="E28" s="55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3" t="s">
        <v>64</v>
      </c>
    </row>
    <row r="29" spans="1:10" ht="21" customHeight="1" x14ac:dyDescent="0.25">
      <c r="A29" s="80"/>
      <c r="B29" s="81"/>
      <c r="C29" s="55"/>
      <c r="D29" s="56"/>
      <c r="E29" s="55"/>
      <c r="F29" s="36">
        <v>0</v>
      </c>
      <c r="G29" s="36">
        <v>0</v>
      </c>
      <c r="H29" s="36">
        <f t="shared" si="0"/>
        <v>0</v>
      </c>
      <c r="I29" s="2"/>
      <c r="J29" s="67"/>
    </row>
    <row r="30" spans="1:10" ht="21" customHeight="1" x14ac:dyDescent="0.25">
      <c r="A30" s="80"/>
      <c r="B30" s="81"/>
      <c r="C30" s="55"/>
      <c r="D30" s="56"/>
      <c r="E30" s="55"/>
      <c r="F30" s="36">
        <v>0</v>
      </c>
      <c r="G30" s="36">
        <v>0</v>
      </c>
      <c r="H30" s="36">
        <f t="shared" si="0"/>
        <v>0</v>
      </c>
      <c r="I30" s="2"/>
      <c r="J30" s="67"/>
    </row>
    <row r="31" spans="1:10" ht="21" customHeight="1" x14ac:dyDescent="0.25">
      <c r="A31" s="80"/>
      <c r="B31" s="81"/>
      <c r="C31" s="55"/>
      <c r="D31" s="56"/>
      <c r="E31" s="55"/>
      <c r="F31" s="36">
        <v>0</v>
      </c>
      <c r="G31" s="36">
        <v>0</v>
      </c>
      <c r="H31" s="36">
        <f t="shared" si="0"/>
        <v>0</v>
      </c>
      <c r="I31" s="2"/>
      <c r="J31" s="67"/>
    </row>
    <row r="32" spans="1:10" s="31" customFormat="1" ht="21" customHeight="1" x14ac:dyDescent="0.25">
      <c r="A32" s="34"/>
      <c r="B32" s="30" t="s">
        <v>55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8"/>
    </row>
    <row r="33" spans="1:10" ht="21" customHeight="1" x14ac:dyDescent="0.25">
      <c r="A33" s="80">
        <v>7</v>
      </c>
      <c r="B33" s="81" t="s">
        <v>51</v>
      </c>
      <c r="C33" s="55">
        <v>0</v>
      </c>
      <c r="D33" s="56"/>
      <c r="E33" s="55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1"/>
    </row>
    <row r="34" spans="1:10" ht="21" customHeight="1" x14ac:dyDescent="0.25">
      <c r="A34" s="80"/>
      <c r="B34" s="81"/>
      <c r="C34" s="55"/>
      <c r="D34" s="56"/>
      <c r="E34" s="55"/>
      <c r="F34" s="36">
        <v>0</v>
      </c>
      <c r="G34" s="36">
        <v>0</v>
      </c>
      <c r="H34" s="36">
        <f t="shared" si="0"/>
        <v>0</v>
      </c>
      <c r="I34" s="2"/>
      <c r="J34" s="72"/>
    </row>
    <row r="35" spans="1:10" ht="21" customHeight="1" x14ac:dyDescent="0.25">
      <c r="A35" s="80"/>
      <c r="B35" s="81"/>
      <c r="C35" s="55"/>
      <c r="D35" s="56"/>
      <c r="E35" s="55"/>
      <c r="F35" s="36">
        <v>0</v>
      </c>
      <c r="G35" s="36">
        <v>0</v>
      </c>
      <c r="H35" s="36">
        <f t="shared" si="0"/>
        <v>0</v>
      </c>
      <c r="I35" s="2"/>
      <c r="J35" s="72"/>
    </row>
    <row r="36" spans="1:10" ht="21" customHeight="1" x14ac:dyDescent="0.25">
      <c r="A36" s="80"/>
      <c r="B36" s="81"/>
      <c r="C36" s="55"/>
      <c r="D36" s="56"/>
      <c r="E36" s="55"/>
      <c r="F36" s="36">
        <v>0</v>
      </c>
      <c r="G36" s="36">
        <v>0</v>
      </c>
      <c r="H36" s="36">
        <f t="shared" si="0"/>
        <v>0</v>
      </c>
      <c r="I36" s="2"/>
      <c r="J36" s="72"/>
    </row>
    <row r="37" spans="1:10" s="31" customFormat="1" ht="21" customHeight="1" x14ac:dyDescent="0.25">
      <c r="A37" s="34"/>
      <c r="B37" s="30" t="s">
        <v>56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3"/>
    </row>
    <row r="38" spans="1:10" ht="21" customHeight="1" x14ac:dyDescent="0.25">
      <c r="A38" s="80">
        <v>8</v>
      </c>
      <c r="B38" s="81" t="s">
        <v>3</v>
      </c>
      <c r="C38" s="55">
        <v>0</v>
      </c>
      <c r="D38" s="56"/>
      <c r="E38" s="55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6" t="s">
        <v>65</v>
      </c>
    </row>
    <row r="39" spans="1:10" ht="21" customHeight="1" x14ac:dyDescent="0.25">
      <c r="A39" s="80"/>
      <c r="B39" s="81"/>
      <c r="C39" s="55"/>
      <c r="D39" s="56"/>
      <c r="E39" s="55"/>
      <c r="F39" s="36">
        <v>0</v>
      </c>
      <c r="G39" s="36">
        <v>0</v>
      </c>
      <c r="H39" s="36">
        <f t="shared" si="0"/>
        <v>0</v>
      </c>
      <c r="I39" s="2"/>
      <c r="J39" s="67"/>
    </row>
    <row r="40" spans="1:10" s="31" customFormat="1" ht="21" customHeight="1" x14ac:dyDescent="0.25">
      <c r="A40" s="34"/>
      <c r="B40" s="30" t="s">
        <v>52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8"/>
    </row>
    <row r="41" spans="1:10" ht="21" customHeight="1" x14ac:dyDescent="0.25">
      <c r="A41" s="80">
        <v>9</v>
      </c>
      <c r="B41" s="81" t="s">
        <v>53</v>
      </c>
      <c r="C41" s="55">
        <v>0</v>
      </c>
      <c r="D41" s="56"/>
      <c r="E41" s="55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3" t="s">
        <v>66</v>
      </c>
    </row>
    <row r="42" spans="1:10" ht="21" customHeight="1" x14ac:dyDescent="0.25">
      <c r="A42" s="80"/>
      <c r="B42" s="81"/>
      <c r="C42" s="55"/>
      <c r="D42" s="56"/>
      <c r="E42" s="55"/>
      <c r="F42" s="36">
        <v>0</v>
      </c>
      <c r="G42" s="36">
        <v>0</v>
      </c>
      <c r="H42" s="36">
        <f t="shared" si="0"/>
        <v>0</v>
      </c>
      <c r="I42" s="2"/>
      <c r="J42" s="64"/>
    </row>
    <row r="43" spans="1:10" ht="21" customHeight="1" x14ac:dyDescent="0.25">
      <c r="A43" s="80"/>
      <c r="B43" s="81"/>
      <c r="C43" s="55"/>
      <c r="D43" s="56"/>
      <c r="E43" s="55"/>
      <c r="F43" s="36">
        <v>0</v>
      </c>
      <c r="G43" s="36">
        <v>0</v>
      </c>
      <c r="H43" s="36">
        <f t="shared" si="0"/>
        <v>0</v>
      </c>
      <c r="I43" s="2"/>
      <c r="J43" s="64"/>
    </row>
    <row r="44" spans="1:10" s="31" customFormat="1" ht="21" customHeight="1" x14ac:dyDescent="0.25">
      <c r="A44" s="34"/>
      <c r="B44" s="30" t="s">
        <v>57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5"/>
    </row>
    <row r="45" spans="1:10" ht="21" customHeight="1" x14ac:dyDescent="0.25">
      <c r="A45" s="57">
        <v>10</v>
      </c>
      <c r="B45" s="81" t="s">
        <v>5</v>
      </c>
      <c r="C45" s="55">
        <v>0</v>
      </c>
      <c r="D45" s="56"/>
      <c r="E45" s="55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1"/>
    </row>
    <row r="46" spans="1:10" ht="21" customHeight="1" x14ac:dyDescent="0.25">
      <c r="A46" s="83"/>
      <c r="B46" s="81"/>
      <c r="C46" s="55"/>
      <c r="D46" s="56"/>
      <c r="E46" s="55"/>
      <c r="F46" s="36">
        <v>0</v>
      </c>
      <c r="G46" s="36">
        <v>0</v>
      </c>
      <c r="H46" s="36">
        <f t="shared" ref="H46:H51" si="19">F46+G46</f>
        <v>0</v>
      </c>
      <c r="I46" s="2"/>
      <c r="J46" s="72"/>
    </row>
    <row r="47" spans="1:10" ht="21" customHeight="1" x14ac:dyDescent="0.25">
      <c r="A47" s="83"/>
      <c r="B47" s="81"/>
      <c r="C47" s="55"/>
      <c r="D47" s="56"/>
      <c r="E47" s="55"/>
      <c r="F47" s="36">
        <v>0</v>
      </c>
      <c r="G47" s="36">
        <v>0</v>
      </c>
      <c r="H47" s="36">
        <f t="shared" si="19"/>
        <v>0</v>
      </c>
      <c r="I47" s="2"/>
      <c r="J47" s="72"/>
    </row>
    <row r="48" spans="1:10" ht="21" customHeight="1" x14ac:dyDescent="0.25">
      <c r="A48" s="83"/>
      <c r="B48" s="81"/>
      <c r="C48" s="55"/>
      <c r="D48" s="56"/>
      <c r="E48" s="55"/>
      <c r="F48" s="36">
        <v>0</v>
      </c>
      <c r="G48" s="36">
        <v>0</v>
      </c>
      <c r="H48" s="36">
        <f t="shared" si="19"/>
        <v>0</v>
      </c>
      <c r="I48" s="2"/>
      <c r="J48" s="72"/>
    </row>
    <row r="49" spans="1:10" ht="21" customHeight="1" x14ac:dyDescent="0.25">
      <c r="A49" s="83"/>
      <c r="B49" s="81"/>
      <c r="C49" s="55"/>
      <c r="D49" s="56"/>
      <c r="E49" s="55"/>
      <c r="F49" s="36">
        <v>0</v>
      </c>
      <c r="G49" s="36">
        <v>0</v>
      </c>
      <c r="H49" s="36">
        <f t="shared" si="19"/>
        <v>0</v>
      </c>
      <c r="I49" s="2"/>
      <c r="J49" s="72"/>
    </row>
    <row r="50" spans="1:10" ht="21" customHeight="1" x14ac:dyDescent="0.25">
      <c r="A50" s="83"/>
      <c r="B50" s="81"/>
      <c r="C50" s="55"/>
      <c r="D50" s="56"/>
      <c r="E50" s="55"/>
      <c r="F50" s="36">
        <v>0</v>
      </c>
      <c r="G50" s="36">
        <v>0</v>
      </c>
      <c r="H50" s="36">
        <f t="shared" si="19"/>
        <v>0</v>
      </c>
      <c r="I50" s="2"/>
      <c r="J50" s="72"/>
    </row>
    <row r="51" spans="1:10" ht="21" customHeight="1" x14ac:dyDescent="0.25">
      <c r="A51" s="58"/>
      <c r="B51" s="81"/>
      <c r="C51" s="55"/>
      <c r="D51" s="56"/>
      <c r="E51" s="55"/>
      <c r="F51" s="36">
        <v>0</v>
      </c>
      <c r="G51" s="36">
        <v>0</v>
      </c>
      <c r="H51" s="36">
        <f t="shared" si="19"/>
        <v>0</v>
      </c>
      <c r="I51" s="2"/>
      <c r="J51" s="72"/>
    </row>
    <row r="52" spans="1:10" s="31" customFormat="1" ht="21" customHeight="1" x14ac:dyDescent="0.25">
      <c r="A52" s="34"/>
      <c r="B52" s="30" t="s">
        <v>58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3"/>
    </row>
    <row r="53" spans="1:10" ht="21" customHeight="1" x14ac:dyDescent="0.25">
      <c r="A53" s="34"/>
      <c r="B53" s="30" t="s">
        <v>59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78" t="s">
        <v>12</v>
      </c>
      <c r="B57" s="79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32" t="s">
        <v>14</v>
      </c>
    </row>
    <row r="58" spans="1:10" ht="21" customHeight="1" x14ac:dyDescent="0.25">
      <c r="A58" s="82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33">
        <f>A58-C58</f>
        <v>0</v>
      </c>
    </row>
    <row r="60" spans="1:10" ht="21" customHeight="1" x14ac:dyDescent="0.25">
      <c r="A60" s="40" t="s">
        <v>70</v>
      </c>
      <c r="B60" s="41"/>
      <c r="C60" s="42" t="s">
        <v>71</v>
      </c>
      <c r="D60" s="40"/>
      <c r="E60" s="40" t="s">
        <v>72</v>
      </c>
      <c r="F60" s="40"/>
      <c r="G60" s="40" t="s">
        <v>73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workbookViewId="0">
      <selection activeCell="K18" sqref="K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4" t="s">
        <v>67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5" t="s">
        <v>19</v>
      </c>
      <c r="E5" s="45"/>
      <c r="F5" s="98" t="s">
        <v>87</v>
      </c>
      <c r="G5" s="98"/>
      <c r="H5" s="45" t="s">
        <v>20</v>
      </c>
      <c r="I5" s="8"/>
      <c r="J5" s="98" t="s">
        <v>88</v>
      </c>
      <c r="K5" s="99"/>
    </row>
    <row r="6" spans="2:11" ht="20.100000000000001" customHeight="1" x14ac:dyDescent="0.25">
      <c r="B6" s="9"/>
      <c r="C6" s="10"/>
      <c r="D6" s="11" t="s">
        <v>21</v>
      </c>
      <c r="E6" s="11"/>
      <c r="F6" s="100" t="s">
        <v>94</v>
      </c>
      <c r="G6" s="100"/>
      <c r="H6" s="11" t="s">
        <v>22</v>
      </c>
      <c r="I6" s="10"/>
      <c r="J6" s="100" t="s">
        <v>89</v>
      </c>
      <c r="K6" s="101"/>
    </row>
    <row r="7" spans="2:11" ht="20.100000000000001" customHeight="1" x14ac:dyDescent="0.25">
      <c r="B7" s="9"/>
      <c r="C7" s="10"/>
      <c r="D7" s="11" t="s">
        <v>23</v>
      </c>
      <c r="E7" s="11"/>
      <c r="F7" s="100" t="s">
        <v>95</v>
      </c>
      <c r="G7" s="100"/>
      <c r="H7" s="11" t="s">
        <v>24</v>
      </c>
      <c r="I7" s="12"/>
      <c r="J7" s="100">
        <v>7.24</v>
      </c>
      <c r="K7" s="101"/>
    </row>
    <row r="8" spans="2:11" ht="20.100000000000001" customHeight="1" x14ac:dyDescent="0.25">
      <c r="B8" s="13"/>
      <c r="C8" s="14"/>
      <c r="D8" s="46"/>
      <c r="E8" s="46"/>
      <c r="F8" s="47"/>
      <c r="G8" s="47"/>
      <c r="H8" s="46" t="s">
        <v>76</v>
      </c>
      <c r="I8" s="48"/>
      <c r="J8" s="105" t="s">
        <v>102</v>
      </c>
      <c r="K8" s="106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 x14ac:dyDescent="0.25">
      <c r="B11" s="93">
        <v>1</v>
      </c>
      <c r="C11" s="94"/>
      <c r="D11" s="112" t="s">
        <v>32</v>
      </c>
      <c r="E11" s="93" t="s">
        <v>33</v>
      </c>
      <c r="F11" s="94"/>
      <c r="G11" s="19">
        <v>0</v>
      </c>
      <c r="H11" s="19">
        <v>520.5</v>
      </c>
      <c r="I11" s="89"/>
      <c r="J11" s="90"/>
      <c r="K11" s="20" t="s">
        <v>90</v>
      </c>
    </row>
    <row r="12" spans="2:11" ht="20.100000000000001" customHeight="1" x14ac:dyDescent="0.25">
      <c r="B12" s="93">
        <v>2</v>
      </c>
      <c r="C12" s="94"/>
      <c r="D12" s="102"/>
      <c r="E12" s="93" t="s">
        <v>91</v>
      </c>
      <c r="F12" s="94"/>
      <c r="G12" s="19">
        <v>0</v>
      </c>
      <c r="H12" s="19">
        <v>120</v>
      </c>
      <c r="I12" s="89"/>
      <c r="J12" s="90"/>
      <c r="K12" s="20" t="s">
        <v>96</v>
      </c>
    </row>
    <row r="13" spans="2:11" ht="20.100000000000001" customHeight="1" x14ac:dyDescent="0.25">
      <c r="B13" s="93">
        <v>3</v>
      </c>
      <c r="C13" s="94"/>
      <c r="D13" s="102"/>
      <c r="E13" s="93" t="s">
        <v>91</v>
      </c>
      <c r="F13" s="94"/>
      <c r="G13" s="54"/>
      <c r="H13" s="54">
        <v>131.41999999999999</v>
      </c>
      <c r="I13" s="52"/>
      <c r="J13" s="53"/>
      <c r="K13" s="20" t="s">
        <v>97</v>
      </c>
    </row>
    <row r="14" spans="2:11" ht="20.100000000000001" customHeight="1" x14ac:dyDescent="0.25">
      <c r="B14" s="93">
        <v>4</v>
      </c>
      <c r="C14" s="94"/>
      <c r="D14" s="102"/>
      <c r="E14" s="93" t="s">
        <v>91</v>
      </c>
      <c r="F14" s="94"/>
      <c r="G14" s="54"/>
      <c r="H14" s="54">
        <v>139.88</v>
      </c>
      <c r="I14" s="52"/>
      <c r="J14" s="53"/>
      <c r="K14" s="20" t="s">
        <v>103</v>
      </c>
    </row>
    <row r="15" spans="2:11" ht="20.100000000000001" customHeight="1" x14ac:dyDescent="0.25">
      <c r="B15" s="93">
        <v>5</v>
      </c>
      <c r="C15" s="94"/>
      <c r="D15" s="102"/>
      <c r="E15" s="93" t="s">
        <v>91</v>
      </c>
      <c r="F15" s="94"/>
      <c r="G15" s="54"/>
      <c r="H15" s="54">
        <v>26.25</v>
      </c>
      <c r="I15" s="52"/>
      <c r="J15" s="53"/>
      <c r="K15" s="20" t="s">
        <v>104</v>
      </c>
    </row>
    <row r="16" spans="2:11" ht="20.100000000000001" customHeight="1" x14ac:dyDescent="0.25">
      <c r="B16" s="93">
        <v>6</v>
      </c>
      <c r="C16" s="94"/>
      <c r="D16" s="102"/>
      <c r="E16" s="93" t="s">
        <v>91</v>
      </c>
      <c r="F16" s="94"/>
      <c r="G16" s="51"/>
      <c r="H16" s="51">
        <v>16.62</v>
      </c>
      <c r="I16" s="49"/>
      <c r="J16" s="50"/>
      <c r="K16" s="20" t="s">
        <v>105</v>
      </c>
    </row>
    <row r="17" spans="1:11" ht="20.100000000000001" customHeight="1" x14ac:dyDescent="0.25">
      <c r="B17" s="93">
        <v>7</v>
      </c>
      <c r="C17" s="94"/>
      <c r="D17" s="102"/>
      <c r="E17" s="93" t="s">
        <v>91</v>
      </c>
      <c r="F17" s="94"/>
      <c r="G17" s="51"/>
      <c r="H17" s="51">
        <v>168</v>
      </c>
      <c r="I17" s="49"/>
      <c r="J17" s="50"/>
      <c r="K17" s="20" t="s">
        <v>98</v>
      </c>
    </row>
    <row r="18" spans="1:11" ht="20.100000000000001" customHeight="1" x14ac:dyDescent="0.25">
      <c r="B18" s="93">
        <v>8</v>
      </c>
      <c r="C18" s="94"/>
      <c r="D18" s="102"/>
      <c r="E18" s="93" t="s">
        <v>91</v>
      </c>
      <c r="F18" s="94"/>
      <c r="G18" s="54"/>
      <c r="H18" s="54">
        <v>133.11000000000001</v>
      </c>
      <c r="I18" s="52"/>
      <c r="J18" s="53"/>
      <c r="K18" s="20" t="s">
        <v>99</v>
      </c>
    </row>
    <row r="19" spans="1:11" ht="20.100000000000001" customHeight="1" x14ac:dyDescent="0.25">
      <c r="B19" s="93">
        <v>9</v>
      </c>
      <c r="C19" s="94"/>
      <c r="D19" s="102"/>
      <c r="E19" s="93"/>
      <c r="F19" s="94"/>
      <c r="G19" s="19">
        <v>0</v>
      </c>
      <c r="H19" s="19"/>
      <c r="I19" s="89"/>
      <c r="J19" s="90"/>
      <c r="K19" s="20"/>
    </row>
    <row r="20" spans="1:11" ht="20.100000000000001" customHeight="1" x14ac:dyDescent="0.25">
      <c r="B20" s="93">
        <v>10</v>
      </c>
      <c r="C20" s="94"/>
      <c r="D20" s="103"/>
      <c r="E20" s="93"/>
      <c r="F20" s="94"/>
      <c r="G20" s="19">
        <v>0</v>
      </c>
      <c r="H20" s="19"/>
      <c r="I20" s="89"/>
      <c r="J20" s="90"/>
      <c r="K20" s="20"/>
    </row>
    <row r="21" spans="1:11" ht="20.100000000000001" customHeight="1" x14ac:dyDescent="0.25">
      <c r="B21" s="95" t="s">
        <v>34</v>
      </c>
      <c r="C21" s="96"/>
      <c r="D21" s="96"/>
      <c r="E21" s="96"/>
      <c r="F21" s="97"/>
      <c r="G21" s="21">
        <f>SUM(G11:G20)</f>
        <v>0</v>
      </c>
      <c r="H21" s="21">
        <f>SUM(H11:H20)</f>
        <v>1255.7800000000002</v>
      </c>
      <c r="I21" s="91">
        <f>SUM(I11:J20)</f>
        <v>0</v>
      </c>
      <c r="J21" s="92"/>
      <c r="K21" s="21">
        <v>709.1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 x14ac:dyDescent="0.25">
      <c r="B23" s="111" t="s">
        <v>29</v>
      </c>
      <c r="C23" s="111"/>
      <c r="D23" s="111"/>
      <c r="E23" s="111"/>
      <c r="F23" s="111"/>
      <c r="G23" s="111" t="s">
        <v>35</v>
      </c>
      <c r="H23" s="111"/>
      <c r="I23" s="111"/>
      <c r="J23" s="111"/>
      <c r="K23" s="17" t="s">
        <v>36</v>
      </c>
    </row>
    <row r="24" spans="1:11" ht="20.100000000000001" customHeight="1" x14ac:dyDescent="0.25">
      <c r="B24" s="88">
        <f>H21</f>
        <v>1255.7800000000002</v>
      </c>
      <c r="C24" s="88"/>
      <c r="D24" s="88"/>
      <c r="E24" s="88"/>
      <c r="F24" s="88"/>
      <c r="G24" s="88">
        <f>I21</f>
        <v>0</v>
      </c>
      <c r="H24" s="88"/>
      <c r="I24" s="88"/>
      <c r="J24" s="88"/>
      <c r="K24" s="24">
        <f>SUM(B24:J24)</f>
        <v>1255.7800000000002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37</v>
      </c>
      <c r="C26" s="15"/>
      <c r="D26" s="15"/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 x14ac:dyDescent="0.25">
      <c r="A29" s="84" t="s">
        <v>77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1" spans="1:11" ht="20.100000000000001" customHeight="1" x14ac:dyDescent="0.25">
      <c r="B31" s="7"/>
      <c r="C31" s="8"/>
      <c r="D31" s="45" t="s">
        <v>19</v>
      </c>
      <c r="E31" s="45"/>
      <c r="F31" s="98" t="s">
        <v>84</v>
      </c>
      <c r="G31" s="98"/>
      <c r="H31" s="45" t="s">
        <v>20</v>
      </c>
      <c r="I31" s="8"/>
      <c r="J31" s="98" t="s">
        <v>85</v>
      </c>
      <c r="K31" s="99"/>
    </row>
    <row r="32" spans="1:11" ht="20.100000000000001" customHeight="1" x14ac:dyDescent="0.25">
      <c r="B32" s="9"/>
      <c r="C32" s="10"/>
      <c r="D32" s="11" t="s">
        <v>21</v>
      </c>
      <c r="E32" s="11"/>
      <c r="F32" s="100" t="s">
        <v>92</v>
      </c>
      <c r="G32" s="100"/>
      <c r="H32" s="11" t="s">
        <v>22</v>
      </c>
      <c r="I32" s="10"/>
      <c r="J32" s="100" t="s">
        <v>86</v>
      </c>
      <c r="K32" s="101"/>
    </row>
    <row r="33" spans="2:11" ht="20.100000000000001" customHeight="1" x14ac:dyDescent="0.25">
      <c r="B33" s="9"/>
      <c r="C33" s="10"/>
      <c r="D33" s="11" t="s">
        <v>23</v>
      </c>
      <c r="E33" s="11"/>
      <c r="F33" s="100" t="s">
        <v>93</v>
      </c>
      <c r="G33" s="100"/>
      <c r="H33" s="11" t="s">
        <v>24</v>
      </c>
      <c r="I33" s="12"/>
      <c r="J33" s="100">
        <v>7.24</v>
      </c>
      <c r="K33" s="101"/>
    </row>
    <row r="34" spans="2:11" ht="20.100000000000001" customHeight="1" x14ac:dyDescent="0.25">
      <c r="B34" s="13"/>
      <c r="C34" s="14"/>
      <c r="D34" s="46"/>
      <c r="E34" s="46"/>
      <c r="F34" s="47"/>
      <c r="G34" s="47"/>
      <c r="H34" s="46" t="s">
        <v>76</v>
      </c>
      <c r="I34" s="48"/>
      <c r="J34" s="105" t="str">
        <f>J8</f>
        <v>HMOA-180718-SXY618</v>
      </c>
      <c r="K34" s="106"/>
    </row>
    <row r="35" spans="2:11" ht="20.100000000000001" customHeight="1" x14ac:dyDescent="0.25"/>
    <row r="36" spans="2:11" ht="20.100000000000001" customHeight="1" x14ac:dyDescent="0.25">
      <c r="B36" s="93"/>
      <c r="C36" s="94"/>
      <c r="D36" s="43" t="s">
        <v>82</v>
      </c>
      <c r="E36" s="93" t="s">
        <v>83</v>
      </c>
      <c r="F36" s="94"/>
      <c r="G36" s="19" t="s">
        <v>81</v>
      </c>
      <c r="H36" s="19" t="s">
        <v>79</v>
      </c>
      <c r="I36" s="104" t="s">
        <v>80</v>
      </c>
      <c r="J36" s="104"/>
      <c r="K36" s="44" t="s">
        <v>78</v>
      </c>
    </row>
    <row r="37" spans="2:11" ht="20.100000000000001" customHeight="1" x14ac:dyDescent="0.25">
      <c r="B37" s="93">
        <v>1</v>
      </c>
      <c r="C37" s="94"/>
      <c r="D37" s="107" t="s">
        <v>101</v>
      </c>
      <c r="E37" s="109" t="s">
        <v>100</v>
      </c>
      <c r="F37" s="110"/>
      <c r="G37" s="19">
        <v>100</v>
      </c>
      <c r="H37" s="19">
        <v>5</v>
      </c>
      <c r="I37" s="89">
        <f>G37*H37</f>
        <v>500</v>
      </c>
      <c r="J37" s="90"/>
      <c r="K37" s="25"/>
    </row>
    <row r="38" spans="2:11" ht="20.100000000000001" customHeight="1" x14ac:dyDescent="0.25">
      <c r="B38" s="93">
        <v>2</v>
      </c>
      <c r="C38" s="94"/>
      <c r="D38" s="108"/>
      <c r="E38" s="93">
        <v>7.21</v>
      </c>
      <c r="F38" s="94"/>
      <c r="G38" s="19">
        <v>200</v>
      </c>
      <c r="H38" s="19">
        <v>1</v>
      </c>
      <c r="I38" s="89">
        <f t="shared" ref="I38" si="0">G38*H38</f>
        <v>200</v>
      </c>
      <c r="J38" s="90"/>
      <c r="K38" s="25"/>
    </row>
    <row r="39" spans="2:11" ht="20.100000000000001" customHeight="1" x14ac:dyDescent="0.25">
      <c r="B39" s="95" t="s">
        <v>34</v>
      </c>
      <c r="C39" s="96"/>
      <c r="D39" s="96"/>
      <c r="E39" s="96"/>
      <c r="F39" s="97"/>
      <c r="G39" s="21"/>
      <c r="H39" s="21">
        <f>SUM(H22:H38)</f>
        <v>6</v>
      </c>
      <c r="I39" s="91">
        <f>SUM(I37:J38)</f>
        <v>700</v>
      </c>
      <c r="J39" s="92"/>
      <c r="K39" s="22"/>
    </row>
    <row r="40" spans="2:11" ht="20.100000000000001" customHeight="1" x14ac:dyDescent="0.25">
      <c r="B40" s="15" t="s">
        <v>37</v>
      </c>
      <c r="C40" s="15"/>
      <c r="D40" s="15"/>
      <c r="E40" s="15"/>
      <c r="F40" s="15" t="s">
        <v>38</v>
      </c>
      <c r="G40" s="15" t="s">
        <v>39</v>
      </c>
      <c r="H40" s="15"/>
      <c r="I40" s="15"/>
      <c r="J40" s="15" t="s">
        <v>40</v>
      </c>
      <c r="K40" s="15"/>
    </row>
  </sheetData>
  <mergeCells count="63">
    <mergeCell ref="B10:C10"/>
    <mergeCell ref="B13:C13"/>
    <mergeCell ref="B14:C14"/>
    <mergeCell ref="B15:C15"/>
    <mergeCell ref="B16:C16"/>
    <mergeCell ref="B17:C17"/>
    <mergeCell ref="B18:C18"/>
    <mergeCell ref="D11:D18"/>
    <mergeCell ref="E20:F20"/>
    <mergeCell ref="E37:F37"/>
    <mergeCell ref="I37:J37"/>
    <mergeCell ref="E10:F10"/>
    <mergeCell ref="E11:F11"/>
    <mergeCell ref="E12:F12"/>
    <mergeCell ref="E13:F13"/>
    <mergeCell ref="E14:F14"/>
    <mergeCell ref="E15:F15"/>
    <mergeCell ref="B23:F23"/>
    <mergeCell ref="G23:J23"/>
    <mergeCell ref="A29:K29"/>
    <mergeCell ref="E16:F16"/>
    <mergeCell ref="E17:F17"/>
    <mergeCell ref="E18:F18"/>
    <mergeCell ref="B37:C37"/>
    <mergeCell ref="B12:C12"/>
    <mergeCell ref="B39:F39"/>
    <mergeCell ref="I39:J39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J34:K34"/>
    <mergeCell ref="D37:D38"/>
    <mergeCell ref="I12:J12"/>
    <mergeCell ref="E19:F19"/>
    <mergeCell ref="I19:J19"/>
    <mergeCell ref="B3:K3"/>
    <mergeCell ref="B19:C19"/>
    <mergeCell ref="J5:K5"/>
    <mergeCell ref="J6:K6"/>
    <mergeCell ref="J7:K7"/>
    <mergeCell ref="F5:G5"/>
    <mergeCell ref="F6:G6"/>
    <mergeCell ref="F7:G7"/>
    <mergeCell ref="D19:D20"/>
    <mergeCell ref="I10:J10"/>
    <mergeCell ref="I11:J11"/>
    <mergeCell ref="J8:K8"/>
    <mergeCell ref="B11:C11"/>
    <mergeCell ref="G24:J24"/>
    <mergeCell ref="B24:F24"/>
    <mergeCell ref="I20:J20"/>
    <mergeCell ref="I21:J21"/>
    <mergeCell ref="B20:C20"/>
    <mergeCell ref="B21:F21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2018-06-13T06:27:28Z</cp:lastPrinted>
  <dcterms:created xsi:type="dcterms:W3CDTF">2014-04-15T08:52:03Z</dcterms:created>
  <dcterms:modified xsi:type="dcterms:W3CDTF">2018-07-24T01:46:32Z</dcterms:modified>
</cp:coreProperties>
</file>