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/>
  </bookViews>
  <sheets>
    <sheet name="员工差旅明细" sheetId="2" r:id="rId1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<sst xmlns="http://schemas.openxmlformats.org/spreadsheetml/2006/main" count="43">
  <si>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</si>
  <si>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</si>
  <si>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</si>
  <si>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</si>
  <si>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</si>
  <si>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</si>
  <si>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</si>
  <si>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</si>
  <si>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</si>
  <si>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</si>
  <si>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报销日期:</t>
  </si>
  <si>
    <t>团号:</t>
  </si>
  <si>
    <t>HMJB-171208-BMC298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</si>
  <si>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</si>
  <si>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</si>
  <si>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</si>
  <si>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</si>
  <si>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</si>
  <si>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</si>
  <si>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</si>
  <si>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</si>
  <si>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</si>
  <si>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</si>
  <si>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</si>
  <si>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</si>
  <si>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</si>
  <si>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</si>
  <si>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</si>
  <si>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</si>
  <si>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</si>
  <si>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</si>
  <si>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</si>
  <si>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</si>
  <si>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</si>
  <si>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</si>
  <si>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</si>
  <si>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</si>
  <si>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</si>
  <si>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</si>
  <si>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</si>
  <si>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</si>
  <si>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周五</t>
  </si>
  <si>
    <t>周六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</si>
</sst>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0" borderId="23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7" fillId="7" borderId="16" applyNumberFormat="0" applyAlignment="0" applyProtection="0">
      <alignment vertical="center"/>
    </xf>
    <xf numFmtId="0" fontId="21" fillId="29" borderId="21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5" sqref="M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/>
      <c r="G7" s="11"/>
      <c r="H7" s="10" t="s">
        <v>10</v>
      </c>
      <c r="I7" s="37"/>
      <c r="J7" s="11">
        <v>12.13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11</v>
      </c>
      <c r="I8" s="38"/>
      <c r="J8" s="15" t="s">
        <v>12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ht="20.1" customHeight="1" spans="2:11">
      <c r="B11" s="22">
        <v>1</v>
      </c>
      <c r="C11" s="23"/>
      <c r="D11" s="24" t="s">
        <v>20</v>
      </c>
      <c r="E11" s="22" t="s">
        <v>21</v>
      </c>
      <c r="F11" s="23"/>
      <c r="G11" s="25">
        <v>0</v>
      </c>
      <c r="H11" s="25"/>
      <c r="I11" s="40"/>
      <c r="J11" s="41"/>
      <c r="K11" s="42" t="s">
        <v>22</v>
      </c>
    </row>
    <row r="12" ht="20.1" customHeight="1" spans="2:11">
      <c r="B12" s="22">
        <v>2</v>
      </c>
      <c r="C12" s="23"/>
      <c r="D12" s="26"/>
      <c r="E12" s="27" t="s">
        <v>23</v>
      </c>
      <c r="F12" s="27"/>
      <c r="G12" s="25">
        <v>411.53</v>
      </c>
      <c r="H12" s="25">
        <v>411.53</v>
      </c>
      <c r="I12" s="40"/>
      <c r="J12" s="41"/>
      <c r="K12" s="42" t="s">
        <v>24</v>
      </c>
    </row>
    <row r="13" ht="20.1" customHeight="1" spans="2:11">
      <c r="B13" s="22">
        <v>3</v>
      </c>
      <c r="C13" s="23"/>
      <c r="D13" s="26"/>
      <c r="E13" s="22" t="s">
        <v>25</v>
      </c>
      <c r="F13" s="23"/>
      <c r="G13" s="25">
        <v>0</v>
      </c>
      <c r="H13" s="25"/>
      <c r="I13" s="40"/>
      <c r="J13" s="41"/>
      <c r="K13" s="42" t="s">
        <v>22</v>
      </c>
    </row>
    <row r="14" ht="20.1" customHeight="1" spans="2:11">
      <c r="B14" s="22">
        <v>4</v>
      </c>
      <c r="C14" s="23"/>
      <c r="D14" s="26"/>
      <c r="E14" s="22" t="s">
        <v>26</v>
      </c>
      <c r="F14" s="23"/>
      <c r="G14" s="25">
        <v>0</v>
      </c>
      <c r="H14" s="25"/>
      <c r="I14" s="40"/>
      <c r="J14" s="41"/>
      <c r="K14" s="42" t="s">
        <v>27</v>
      </c>
    </row>
    <row r="15" ht="20.1" customHeight="1" spans="2:11">
      <c r="B15" s="22">
        <v>5</v>
      </c>
      <c r="C15" s="23"/>
      <c r="D15" s="24" t="s">
        <v>28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29</v>
      </c>
      <c r="C18" s="29"/>
      <c r="D18" s="29"/>
      <c r="E18" s="29"/>
      <c r="F18" s="20"/>
      <c r="G18" s="30">
        <f>SUM(G11:G17)</f>
        <v>411.53</v>
      </c>
      <c r="H18" s="30">
        <f>SUM(H11:H17)</f>
        <v>411.53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17</v>
      </c>
      <c r="C20" s="21"/>
      <c r="D20" s="21"/>
      <c r="E20" s="21"/>
      <c r="F20" s="21"/>
      <c r="G20" s="21" t="s">
        <v>30</v>
      </c>
      <c r="H20" s="21"/>
      <c r="I20" s="21"/>
      <c r="J20" s="21"/>
      <c r="K20" s="21" t="s">
        <v>31</v>
      </c>
    </row>
    <row r="21" ht="20.1" customHeight="1" spans="2:11">
      <c r="B21" s="31">
        <f>H18</f>
        <v>411.53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411.53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32</v>
      </c>
      <c r="C23" s="16"/>
      <c r="D23" s="16"/>
      <c r="E23" s="16"/>
      <c r="F23" s="16" t="s">
        <v>33</v>
      </c>
      <c r="G23" s="16" t="s">
        <v>34</v>
      </c>
      <c r="H23" s="16"/>
      <c r="I23" s="16"/>
      <c r="J23" s="16" t="s">
        <v>35</v>
      </c>
      <c r="K23" s="16"/>
    </row>
    <row r="26" ht="18.75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王帅</v>
      </c>
      <c r="G28" s="7"/>
      <c r="H28" s="6" t="s">
        <v>3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会奖业务2组B</v>
      </c>
      <c r="K29" s="36"/>
    </row>
    <row r="30" ht="20.1" customHeight="1" spans="2:11">
      <c r="B30" s="8"/>
      <c r="C30" s="9"/>
      <c r="D30" s="10" t="s">
        <v>9</v>
      </c>
      <c r="E30" s="10"/>
      <c r="F30" s="11">
        <f>F7</f>
        <v>0</v>
      </c>
      <c r="G30" s="11"/>
      <c r="H30" s="10" t="s">
        <v>10</v>
      </c>
      <c r="I30" s="37"/>
      <c r="J30" s="11">
        <f>J7</f>
        <v>12.13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11</v>
      </c>
      <c r="I31" s="38"/>
      <c r="J31" s="15" t="str">
        <f>J8</f>
        <v>HMJB-171208-BMC298</v>
      </c>
      <c r="K31" s="39"/>
    </row>
    <row r="32" ht="20.1" customHeight="1"/>
    <row r="33" ht="20.1" customHeight="1" spans="2:11">
      <c r="B33" s="27"/>
      <c r="C33" s="27"/>
      <c r="D33" s="32" t="s">
        <v>37</v>
      </c>
      <c r="E33" s="27" t="s">
        <v>38</v>
      </c>
      <c r="F33" s="27"/>
      <c r="G33" s="25" t="s">
        <v>39</v>
      </c>
      <c r="H33" s="25" t="s">
        <v>40</v>
      </c>
      <c r="I33" s="25" t="s">
        <v>29</v>
      </c>
      <c r="J33" s="25"/>
      <c r="K33" s="48" t="s">
        <v>19</v>
      </c>
    </row>
    <row r="34" ht="20.1" customHeight="1" spans="2:11">
      <c r="B34" s="27">
        <v>1</v>
      </c>
      <c r="C34" s="27"/>
      <c r="D34" s="33" t="s">
        <v>6</v>
      </c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 t="s">
        <v>41</v>
      </c>
    </row>
    <row r="35" ht="20.1" customHeight="1" spans="2:11">
      <c r="B35" s="27">
        <v>2</v>
      </c>
      <c r="C35" s="27"/>
      <c r="D35" s="33" t="s">
        <v>6</v>
      </c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 t="s">
        <v>42</v>
      </c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29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32</v>
      </c>
      <c r="C38" s="16"/>
      <c r="D38" s="16"/>
      <c r="E38" s="16"/>
      <c r="F38" s="16" t="s">
        <v>33</v>
      </c>
      <c r="G38" s="16" t="s">
        <v>34</v>
      </c>
      <c r="H38" s="16"/>
      <c r="I38" s="16"/>
      <c r="J38" s="16" t="s">
        <v>35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2017-12-12T10:57:52Z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