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<sst xmlns="http://schemas.openxmlformats.org/spreadsheetml/2006/main" count="88">
  <si>
    <t>【借款报销单】</t>
  </si>
  <si>
    <t>团号：HMZA-180818-WSL683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</si>
  <si>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</si>
  <si>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</si>
  <si>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</si>
  <si>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</si>
  <si>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</si>
  <si>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</si>
  <si>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</si>
  <si>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</si>
  <si>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</si>
  <si>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</si>
  <si>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</si>
  <si>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</si>
  <si>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</si>
  <si>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</si>
  <si>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用于购买火车票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</si>
  <si>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</si>
  <si>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</si>
  <si>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</si>
  <si>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</si>
  <si>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</si>
  <si>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</si>
  <si>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</si>
  <si>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</si>
  <si>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</si>
  <si>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</si>
  <si>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</si>
  <si>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</si>
  <si>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</si>
  <si>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</si>
  <si>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</si>
  <si>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</si>
  <si>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</si>
  <si>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</si>
  <si>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</si>
  <si>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</si>
  <si>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</si>
  <si>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</si>
  <si>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</si>
  <si>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</si>
  <si>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</si>
  <si>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</si>
  <si>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</si>
  <si>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</si>
  <si>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</si>
  <si>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</si>
  <si>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</si>
  <si>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</si>
  <si>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</si>
  <si>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</si>
  <si>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</si>
  <si>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</si>
  <si>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</si>
  <si>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</si>
  <si>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</si>
  <si>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</si>
  <si>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</si>
  <si>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</si>
  <si>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</si>
  <si>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</si>
  <si>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</si>
  <si>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</si>
  <si>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</si>
  <si>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</si>
  <si>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HMZA-180715-QSK683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</si>
  <si>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</si>
  <si>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</si>
  <si>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</si>
  <si>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</si>
  <si>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</si>
  <si>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</si>
  <si>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</si>
  <si>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</si>
  <si>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 xml:space="preserve">当时当地 </t>
  </si>
  <si>
    <t>市内交通（打车）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</si>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</sst>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24" fillId="24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I14" sqref="I14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4" max="4" width="8.25" customWidth="1"/>
    <col min="5" max="5" width="11.5" customWidth="1"/>
    <col min="6" max="6" width="12.125" customWidth="1"/>
    <col min="8" max="8" width="11.625" customWidth="1"/>
    <col min="9" max="9" width="25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47000</v>
      </c>
      <c r="D8" s="66">
        <v>1</v>
      </c>
      <c r="E8" s="65">
        <f>C8*D8</f>
        <v>47000</v>
      </c>
      <c r="F8" s="65">
        <v>0</v>
      </c>
      <c r="G8" s="65">
        <v>0</v>
      </c>
      <c r="H8" s="67">
        <f>F8+G8</f>
        <v>0</v>
      </c>
      <c r="I8" t="s">
        <v>16</v>
      </c>
      <c r="J8" s="89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7">
        <f>F9+G9</f>
        <v>0</v>
      </c>
      <c r="I9" s="90"/>
      <c r="J9" s="91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92"/>
      <c r="J10" s="91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92"/>
      <c r="J11" s="91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92"/>
      <c r="J12" s="91"/>
    </row>
    <row r="13" s="52" customFormat="1" customHeight="1" spans="1:10">
      <c r="A13" s="68"/>
      <c r="B13" s="69" t="s">
        <v>18</v>
      </c>
      <c r="C13" s="70">
        <f>SUM(C8)</f>
        <v>47000</v>
      </c>
      <c r="D13" s="70">
        <f>SUM(D8)</f>
        <v>1</v>
      </c>
      <c r="E13" s="70">
        <f>SUM(E8)</f>
        <v>47000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3"/>
      <c r="J13" s="94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>C14*D14</f>
        <v>0</v>
      </c>
      <c r="F14" s="65">
        <v>0</v>
      </c>
      <c r="G14" s="65">
        <v>0</v>
      </c>
      <c r="H14" s="65">
        <f>F14+G14</f>
        <v>0</v>
      </c>
      <c r="I14" s="92"/>
      <c r="J14" s="89" t="s">
        <v>20</v>
      </c>
    </row>
    <row r="15" customHeight="1" spans="1:10">
      <c r="A15" s="74"/>
      <c r="B15" s="75"/>
      <c r="C15" s="76"/>
      <c r="D15" s="74"/>
      <c r="E15" s="76"/>
      <c r="F15" s="65">
        <v>0</v>
      </c>
      <c r="G15" s="65">
        <v>0</v>
      </c>
      <c r="H15" s="65">
        <f t="shared" ref="H15" si="1">F15+G15</f>
        <v>0</v>
      </c>
      <c r="I15" s="92"/>
      <c r="J15" s="91"/>
    </row>
    <row r="16" s="52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3"/>
      <c r="J16" s="94"/>
    </row>
    <row r="17" customHeight="1" spans="1:10">
      <c r="A17" s="63">
        <v>3</v>
      </c>
      <c r="B17" s="64" t="s">
        <v>22</v>
      </c>
      <c r="C17" s="65">
        <v>1000</v>
      </c>
      <c r="D17" s="66">
        <v>1</v>
      </c>
      <c r="E17" s="65">
        <f>C17*D17</f>
        <v>1000</v>
      </c>
      <c r="F17" s="65">
        <v>0</v>
      </c>
      <c r="G17" s="65">
        <v>0</v>
      </c>
      <c r="H17" s="67">
        <f>F17+G17</f>
        <v>0</v>
      </c>
      <c r="I17" s="92"/>
      <c r="J17" s="95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92"/>
      <c r="J18" s="96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92"/>
      <c r="J19" s="96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92"/>
      <c r="J20" s="96"/>
    </row>
    <row r="21" s="52" customFormat="1" customHeight="1" spans="1:10">
      <c r="A21" s="68"/>
      <c r="B21" s="69" t="s">
        <v>24</v>
      </c>
      <c r="C21" s="70">
        <f>SUM(C17)</f>
        <v>1000</v>
      </c>
      <c r="D21" s="70">
        <f t="shared" ref="D21:E21" si="2">SUM(D17)</f>
        <v>1</v>
      </c>
      <c r="E21" s="70">
        <f t="shared" si="2"/>
        <v>1000</v>
      </c>
      <c r="F21" s="70">
        <f>SUM(F17:F20)</f>
        <v>0</v>
      </c>
      <c r="G21" s="70">
        <f t="shared" ref="G21:H21" si="3">SUM(G17:G20)</f>
        <v>0</v>
      </c>
      <c r="H21" s="70">
        <f t="shared" si="3"/>
        <v>0</v>
      </c>
      <c r="I21" s="93"/>
      <c r="J21" s="97"/>
    </row>
    <row r="22" customHeight="1" spans="1:10">
      <c r="A22" s="63">
        <v>4</v>
      </c>
      <c r="B22" s="64" t="s">
        <v>25</v>
      </c>
      <c r="C22" s="65">
        <v>1000</v>
      </c>
      <c r="D22" s="66">
        <v>1</v>
      </c>
      <c r="E22" s="65">
        <f>C22*D22</f>
        <v>1000</v>
      </c>
      <c r="F22" s="65">
        <v>0</v>
      </c>
      <c r="G22" s="65">
        <v>0</v>
      </c>
      <c r="H22" s="67">
        <f>F22+G22</f>
        <v>0</v>
      </c>
      <c r="I22" s="92"/>
      <c r="J22" s="95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7">
        <f>F23+G23</f>
        <v>0</v>
      </c>
      <c r="J23" s="96"/>
    </row>
    <row r="24" s="52" customFormat="1" customHeight="1" spans="1:10">
      <c r="A24" s="68"/>
      <c r="B24" s="69" t="s">
        <v>27</v>
      </c>
      <c r="C24" s="70">
        <f>SUM(C22)</f>
        <v>1000</v>
      </c>
      <c r="D24" s="70">
        <f t="shared" ref="D24:E24" si="4">SUM(D22)</f>
        <v>1</v>
      </c>
      <c r="E24" s="70">
        <f t="shared" si="4"/>
        <v>1000</v>
      </c>
      <c r="F24" s="70">
        <f>SUM(F22:F23)</f>
        <v>0</v>
      </c>
      <c r="G24" s="70">
        <f t="shared" ref="G24:H24" si="5">SUM(G22:G23)</f>
        <v>0</v>
      </c>
      <c r="H24" s="70">
        <f t="shared" si="5"/>
        <v>0</v>
      </c>
      <c r="I24" s="93"/>
      <c r="J24" s="97"/>
    </row>
    <row r="25" customHeight="1" spans="1:10">
      <c r="A25" s="71">
        <v>5</v>
      </c>
      <c r="B25" s="72" t="s">
        <v>28</v>
      </c>
      <c r="C25" s="73">
        <v>1000</v>
      </c>
      <c r="D25" s="71">
        <v>1</v>
      </c>
      <c r="E25" s="73">
        <f>C25*D25</f>
        <v>1000</v>
      </c>
      <c r="F25" s="65">
        <v>0</v>
      </c>
      <c r="G25" s="65">
        <v>0</v>
      </c>
      <c r="H25" s="67">
        <f>F25+G25</f>
        <v>0</v>
      </c>
      <c r="I25" s="92"/>
      <c r="J25" s="89" t="s">
        <v>29</v>
      </c>
    </row>
    <row r="26" customHeight="1" spans="1:10">
      <c r="A26" s="77"/>
      <c r="B26" s="78"/>
      <c r="C26" s="79"/>
      <c r="D26" s="77"/>
      <c r="E26" s="79"/>
      <c r="F26" s="65">
        <v>0</v>
      </c>
      <c r="G26" s="65">
        <v>0</v>
      </c>
      <c r="H26" s="67">
        <f>F26+G26</f>
        <v>0</v>
      </c>
      <c r="I26" s="92"/>
      <c r="J26" s="91"/>
    </row>
    <row r="27" customHeight="1" spans="1:10">
      <c r="A27" s="77"/>
      <c r="B27" s="78"/>
      <c r="C27" s="79"/>
      <c r="D27" s="77"/>
      <c r="E27" s="79"/>
      <c r="F27" s="65">
        <v>0</v>
      </c>
      <c r="G27" s="65">
        <v>0</v>
      </c>
      <c r="H27" s="67">
        <f>F27+G27</f>
        <v>0</v>
      </c>
      <c r="I27" s="98"/>
      <c r="J27" s="91"/>
    </row>
    <row r="28" customHeight="1" spans="1:10">
      <c r="A28" s="77"/>
      <c r="B28" s="78"/>
      <c r="C28" s="79"/>
      <c r="D28" s="77"/>
      <c r="E28" s="79"/>
      <c r="F28" s="65">
        <v>0</v>
      </c>
      <c r="G28" s="65">
        <v>0</v>
      </c>
      <c r="H28" s="67">
        <f>F28+G28</f>
        <v>0</v>
      </c>
      <c r="I28" s="98"/>
      <c r="J28" s="91"/>
    </row>
    <row r="29" customHeight="1" spans="1:10">
      <c r="A29" s="74"/>
      <c r="B29" s="75"/>
      <c r="C29" s="76"/>
      <c r="D29" s="74"/>
      <c r="E29" s="76"/>
      <c r="F29" s="65">
        <v>0</v>
      </c>
      <c r="G29" s="65">
        <v>0</v>
      </c>
      <c r="H29" s="67">
        <f>F29+G29</f>
        <v>0</v>
      </c>
      <c r="I29" s="92"/>
      <c r="J29" s="91"/>
    </row>
    <row r="30" s="52" customFormat="1" customHeight="1" spans="1:10">
      <c r="A30" s="68"/>
      <c r="B30" s="69" t="s">
        <v>30</v>
      </c>
      <c r="C30" s="70">
        <f>SUM(C25)</f>
        <v>1000</v>
      </c>
      <c r="D30" s="70">
        <f t="shared" ref="D30:E30" si="6">SUM(D25)</f>
        <v>1</v>
      </c>
      <c r="E30" s="70">
        <f t="shared" si="6"/>
        <v>1000</v>
      </c>
      <c r="F30" s="70">
        <f>SUM(F25:F29)</f>
        <v>0</v>
      </c>
      <c r="G30" s="70">
        <f>SUM(G25:G29)</f>
        <v>0</v>
      </c>
      <c r="H30" s="70">
        <f>SUM(H25:H29)</f>
        <v>0</v>
      </c>
      <c r="I30" s="93"/>
      <c r="J30" s="94"/>
    </row>
    <row r="31" customHeight="1" spans="1:10">
      <c r="A31" s="63">
        <v>6</v>
      </c>
      <c r="B31" s="64" t="s">
        <v>31</v>
      </c>
      <c r="C31" s="65">
        <v>0</v>
      </c>
      <c r="D31" s="66"/>
      <c r="E31" s="65">
        <f>C31*D31</f>
        <v>0</v>
      </c>
      <c r="F31" s="65">
        <v>0</v>
      </c>
      <c r="G31" s="65">
        <v>0</v>
      </c>
      <c r="H31" s="65">
        <f t="shared" ref="H29:H48" si="7">F31+G31</f>
        <v>0</v>
      </c>
      <c r="I31" s="92"/>
      <c r="J31" s="89" t="s">
        <v>32</v>
      </c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7"/>
        <v>0</v>
      </c>
      <c r="I32" s="92"/>
      <c r="J32" s="96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7"/>
        <v>0</v>
      </c>
      <c r="I33" s="92"/>
      <c r="J33" s="96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7"/>
        <v>0</v>
      </c>
      <c r="I34" s="92"/>
      <c r="J34" s="96"/>
    </row>
    <row r="35" s="52" customFormat="1" customHeight="1" spans="1:10">
      <c r="A35" s="68"/>
      <c r="B35" s="69" t="s">
        <v>33</v>
      </c>
      <c r="C35" s="70">
        <f>SUM(C31)</f>
        <v>0</v>
      </c>
      <c r="D35" s="70">
        <f t="shared" ref="D35:E35" si="8">SUM(D31)</f>
        <v>0</v>
      </c>
      <c r="E35" s="70">
        <f t="shared" si="8"/>
        <v>0</v>
      </c>
      <c r="F35" s="70">
        <f>SUM(F31:F34)</f>
        <v>0</v>
      </c>
      <c r="G35" s="70">
        <f t="shared" ref="G35:H35" si="9">SUM(G31:G34)</f>
        <v>0</v>
      </c>
      <c r="H35" s="70">
        <f t="shared" si="9"/>
        <v>0</v>
      </c>
      <c r="I35" s="93"/>
      <c r="J35" s="97"/>
    </row>
    <row r="36" customHeight="1" spans="1:10">
      <c r="A36" s="63">
        <v>7</v>
      </c>
      <c r="B36" s="64" t="s">
        <v>34</v>
      </c>
      <c r="C36" s="65">
        <v>0</v>
      </c>
      <c r="D36" s="66">
        <v>1</v>
      </c>
      <c r="E36" s="65">
        <f>C36*D36</f>
        <v>0</v>
      </c>
      <c r="F36" s="65">
        <v>0</v>
      </c>
      <c r="G36" s="65">
        <v>0</v>
      </c>
      <c r="H36" s="65">
        <f t="shared" si="7"/>
        <v>0</v>
      </c>
      <c r="I36" s="92"/>
      <c r="J36" s="99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7"/>
        <v>0</v>
      </c>
      <c r="I37" s="92"/>
      <c r="J37" s="100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7"/>
        <v>0</v>
      </c>
      <c r="I38" s="92"/>
      <c r="J38" s="100"/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7"/>
        <v>0</v>
      </c>
      <c r="I39" s="92"/>
      <c r="J39" s="100"/>
    </row>
    <row r="40" s="52" customFormat="1" customHeight="1" spans="1:10">
      <c r="A40" s="68"/>
      <c r="B40" s="69" t="s">
        <v>35</v>
      </c>
      <c r="C40" s="70">
        <f>SUM(C36)</f>
        <v>0</v>
      </c>
      <c r="D40" s="70">
        <f t="shared" ref="D40:E40" si="10">SUM(D36)</f>
        <v>1</v>
      </c>
      <c r="E40" s="70">
        <f t="shared" si="10"/>
        <v>0</v>
      </c>
      <c r="F40" s="70">
        <f>SUM(F36:F39)</f>
        <v>0</v>
      </c>
      <c r="G40" s="70">
        <f t="shared" ref="G40:H40" si="11">SUM(G36:G39)</f>
        <v>0</v>
      </c>
      <c r="H40" s="70">
        <f t="shared" si="11"/>
        <v>0</v>
      </c>
      <c r="I40" s="93"/>
      <c r="J40" s="101"/>
    </row>
    <row r="41" customHeight="1" spans="1:10">
      <c r="A41" s="63">
        <v>8</v>
      </c>
      <c r="B41" s="64" t="s">
        <v>36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7"/>
        <v>0</v>
      </c>
      <c r="I41" s="92"/>
      <c r="J41" s="95" t="s">
        <v>37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7"/>
        <v>0</v>
      </c>
      <c r="I42" s="92"/>
      <c r="J42" s="96"/>
    </row>
    <row r="43" s="52" customFormat="1" customHeight="1" spans="1:10">
      <c r="A43" s="68"/>
      <c r="B43" s="69" t="s">
        <v>38</v>
      </c>
      <c r="C43" s="70">
        <f>SUM(C41)</f>
        <v>0</v>
      </c>
      <c r="D43" s="70">
        <f t="shared" ref="D43:E43" si="12">SUM(D41)</f>
        <v>0</v>
      </c>
      <c r="E43" s="70">
        <f t="shared" si="12"/>
        <v>0</v>
      </c>
      <c r="F43" s="70">
        <f>SUM(F41:F42)</f>
        <v>0</v>
      </c>
      <c r="G43" s="70">
        <f t="shared" ref="G43:H43" si="13">SUM(G41:G42)</f>
        <v>0</v>
      </c>
      <c r="H43" s="70">
        <f t="shared" si="13"/>
        <v>0</v>
      </c>
      <c r="I43" s="93"/>
      <c r="J43" s="97"/>
    </row>
    <row r="44" customHeight="1" spans="1:10">
      <c r="A44" s="63">
        <v>9</v>
      </c>
      <c r="B44" s="64" t="s">
        <v>39</v>
      </c>
      <c r="C44" s="65">
        <v>0</v>
      </c>
      <c r="D44" s="66"/>
      <c r="E44" s="65">
        <f>C44*D44</f>
        <v>0</v>
      </c>
      <c r="F44" s="65">
        <v>0</v>
      </c>
      <c r="G44" s="65">
        <v>0</v>
      </c>
      <c r="H44" s="65">
        <f t="shared" si="7"/>
        <v>0</v>
      </c>
      <c r="I44" s="92"/>
      <c r="J44" s="89" t="s">
        <v>40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92"/>
      <c r="J45" s="91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7"/>
        <v>0</v>
      </c>
      <c r="I46" s="92"/>
      <c r="J46" s="91"/>
    </row>
    <row r="47" s="52" customFormat="1" customHeight="1" spans="1:10">
      <c r="A47" s="68"/>
      <c r="B47" s="69" t="s">
        <v>41</v>
      </c>
      <c r="C47" s="70">
        <f>SUM(C44)</f>
        <v>0</v>
      </c>
      <c r="D47" s="70">
        <f t="shared" ref="D47:E47" si="14">SUM(D44)</f>
        <v>0</v>
      </c>
      <c r="E47" s="70">
        <f t="shared" si="14"/>
        <v>0</v>
      </c>
      <c r="F47" s="70">
        <f>SUM(F44:F46)</f>
        <v>0</v>
      </c>
      <c r="G47" s="70">
        <f t="shared" ref="G47:H47" si="15">SUM(G44:G46)</f>
        <v>0</v>
      </c>
      <c r="H47" s="70">
        <f t="shared" si="15"/>
        <v>0</v>
      </c>
      <c r="I47" s="93"/>
      <c r="J47" s="94"/>
    </row>
    <row r="48" customHeight="1" spans="1:10">
      <c r="A48" s="71">
        <v>10</v>
      </c>
      <c r="B48" s="64" t="s">
        <v>42</v>
      </c>
      <c r="C48" s="65">
        <v>0</v>
      </c>
      <c r="D48" s="66"/>
      <c r="E48" s="65">
        <f>C48*D48</f>
        <v>0</v>
      </c>
      <c r="F48" s="65">
        <v>0</v>
      </c>
      <c r="G48" s="65">
        <v>0</v>
      </c>
      <c r="H48" s="65">
        <f t="shared" si="7"/>
        <v>0</v>
      </c>
      <c r="I48" s="92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ref="H49:H54" si="16">F49+G49</f>
        <v>0</v>
      </c>
      <c r="I49" s="92"/>
      <c r="J49" s="100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92"/>
      <c r="J50" s="100"/>
    </row>
    <row r="51" customHeight="1" spans="1:10">
      <c r="A51" s="77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92"/>
      <c r="J51" s="100"/>
    </row>
    <row r="52" customHeight="1" spans="1:10">
      <c r="A52" s="77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92"/>
      <c r="J52" s="100"/>
    </row>
    <row r="53" customHeight="1" spans="1:10">
      <c r="A53" s="77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92"/>
      <c r="J53" s="100"/>
    </row>
    <row r="54" customHeight="1" spans="1:10">
      <c r="A54" s="74"/>
      <c r="B54" s="64"/>
      <c r="C54" s="65"/>
      <c r="D54" s="66"/>
      <c r="E54" s="65"/>
      <c r="F54" s="65">
        <v>0</v>
      </c>
      <c r="G54" s="65">
        <v>0</v>
      </c>
      <c r="H54" s="65">
        <f t="shared" si="16"/>
        <v>0</v>
      </c>
      <c r="I54" s="92"/>
      <c r="J54" s="100"/>
    </row>
    <row r="55" s="52" customFormat="1" customHeight="1" spans="1:10">
      <c r="A55" s="68"/>
      <c r="B55" s="69" t="s">
        <v>43</v>
      </c>
      <c r="C55" s="70">
        <f>SUM(C48)</f>
        <v>0</v>
      </c>
      <c r="D55" s="70">
        <f t="shared" ref="D55:E55" si="17">SUM(D48)</f>
        <v>0</v>
      </c>
      <c r="E55" s="70">
        <f t="shared" si="17"/>
        <v>0</v>
      </c>
      <c r="F55" s="70">
        <f>SUM(F48:F54)</f>
        <v>0</v>
      </c>
      <c r="G55" s="70">
        <f t="shared" ref="G55:H55" si="18">SUM(G48:G54)</f>
        <v>0</v>
      </c>
      <c r="H55" s="70">
        <f t="shared" si="18"/>
        <v>0</v>
      </c>
      <c r="I55" s="93"/>
      <c r="J55" s="101"/>
    </row>
    <row r="56" customHeight="1" spans="1:10">
      <c r="A56" s="68"/>
      <c r="B56" s="69" t="s">
        <v>44</v>
      </c>
      <c r="C56" s="70">
        <f>SUM(C55,C47,C43,C40,C35,C30,C24,C21,C16,C13)</f>
        <v>50000</v>
      </c>
      <c r="D56" s="70">
        <f t="shared" ref="D56:H56" si="19">SUM(D55,D47,D43,D40,D35,D30,D24,D21,D16,D13)</f>
        <v>5</v>
      </c>
      <c r="E56" s="70">
        <f t="shared" si="19"/>
        <v>50000</v>
      </c>
      <c r="F56" s="70">
        <f t="shared" si="19"/>
        <v>0</v>
      </c>
      <c r="G56" s="70">
        <f t="shared" si="19"/>
        <v>0</v>
      </c>
      <c r="H56" s="70">
        <f t="shared" si="19"/>
        <v>0</v>
      </c>
      <c r="I56" s="93"/>
      <c r="J56" s="98"/>
    </row>
    <row r="60" customHeight="1" spans="1:9">
      <c r="A60" s="80" t="s">
        <v>45</v>
      </c>
      <c r="B60" s="81"/>
      <c r="C60" s="82" t="s">
        <v>46</v>
      </c>
      <c r="D60" s="82"/>
      <c r="E60" s="82" t="s">
        <v>47</v>
      </c>
      <c r="F60" s="82"/>
      <c r="G60" s="82" t="s">
        <v>48</v>
      </c>
      <c r="H60" s="82"/>
      <c r="I60" s="102" t="s">
        <v>49</v>
      </c>
    </row>
    <row r="61" customHeight="1" spans="1:9">
      <c r="A61" s="83">
        <f>E56</f>
        <v>50000</v>
      </c>
      <c r="B61" s="84"/>
      <c r="C61" s="84">
        <f>H56</f>
        <v>0</v>
      </c>
      <c r="D61" s="84"/>
      <c r="E61" s="84">
        <f>F56</f>
        <v>0</v>
      </c>
      <c r="F61" s="84"/>
      <c r="G61" s="84">
        <f>G56</f>
        <v>0</v>
      </c>
      <c r="H61" s="84"/>
      <c r="I61" s="103">
        <f>A61-C61</f>
        <v>50000</v>
      </c>
    </row>
    <row r="63" customHeight="1" spans="1:9">
      <c r="A63" s="85" t="s">
        <v>50</v>
      </c>
      <c r="B63" s="86"/>
      <c r="C63" s="87" t="s">
        <v>51</v>
      </c>
      <c r="D63" s="85"/>
      <c r="E63" s="85" t="s">
        <v>52</v>
      </c>
      <c r="F63" s="85"/>
      <c r="G63" s="85" t="s">
        <v>53</v>
      </c>
      <c r="H63" s="85"/>
      <c r="I63" s="8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L11" sqref="L1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0"/>
      <c r="J8" s="15" t="s">
        <v>65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2"/>
      <c r="J11" s="43"/>
      <c r="K11" s="44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2"/>
      <c r="J12" s="43"/>
      <c r="K12" s="45"/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8">
        <v>4</v>
      </c>
      <c r="C14" s="29"/>
      <c r="D14" s="26"/>
      <c r="E14" s="28" t="s">
        <v>78</v>
      </c>
      <c r="F14" s="29"/>
      <c r="G14" s="25">
        <v>0</v>
      </c>
      <c r="H14" s="25"/>
      <c r="I14" s="42"/>
      <c r="J14" s="43"/>
      <c r="K14" s="44" t="s">
        <v>77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30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31"/>
      <c r="D18" s="31"/>
      <c r="E18" s="31"/>
      <c r="F18" s="20"/>
      <c r="G18" s="32">
        <f>SUM(G11:G17)</f>
        <v>0</v>
      </c>
      <c r="H18" s="32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51</v>
      </c>
      <c r="G23" s="16" t="s">
        <v>82</v>
      </c>
      <c r="H23" s="16"/>
      <c r="I23" s="16"/>
      <c r="J23" s="16" t="s">
        <v>53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7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1">
        <f>F7</f>
        <v>0</v>
      </c>
      <c r="G30" s="11"/>
      <c r="H30" s="10" t="s">
        <v>63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40"/>
      <c r="J31" s="15" t="str">
        <f>J8</f>
        <v>HMZA-180715-QSK683</v>
      </c>
      <c r="K31" s="41"/>
    </row>
    <row r="32" ht="20.1" customHeight="1"/>
    <row r="33" ht="20.1" customHeight="1" spans="2:11">
      <c r="B33" s="27"/>
      <c r="C33" s="27"/>
      <c r="D33" s="34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44</v>
      </c>
      <c r="J33" s="25"/>
      <c r="K33" s="51" t="s">
        <v>71</v>
      </c>
    </row>
    <row r="34" ht="20.1" customHeight="1" spans="2:11">
      <c r="B34" s="27">
        <v>1</v>
      </c>
      <c r="C34" s="27"/>
      <c r="D34" s="35"/>
      <c r="E34" s="27"/>
      <c r="F34" s="27"/>
      <c r="G34" s="25">
        <v>0</v>
      </c>
      <c r="H34" s="25">
        <v>0</v>
      </c>
      <c r="I34" s="42">
        <f>G34*H34</f>
        <v>0</v>
      </c>
      <c r="J34" s="43"/>
      <c r="K34" s="45"/>
    </row>
    <row r="35" ht="20.1" customHeight="1" spans="2:11">
      <c r="B35" s="27">
        <v>2</v>
      </c>
      <c r="C35" s="27"/>
      <c r="D35" s="35"/>
      <c r="E35" s="27"/>
      <c r="F35" s="27"/>
      <c r="G35" s="25">
        <v>0</v>
      </c>
      <c r="H35" s="25">
        <v>0</v>
      </c>
      <c r="I35" s="42">
        <f t="shared" ref="I35:I36" si="0">G35*H35</f>
        <v>0</v>
      </c>
      <c r="J35" s="43"/>
      <c r="K35" s="45"/>
    </row>
    <row r="36" ht="20.1" customHeight="1" spans="2:11">
      <c r="B36" s="27">
        <v>3</v>
      </c>
      <c r="C36" s="27"/>
      <c r="D36" s="35"/>
      <c r="E36" s="27"/>
      <c r="F36" s="27"/>
      <c r="G36" s="25">
        <v>0</v>
      </c>
      <c r="H36" s="25">
        <v>0</v>
      </c>
      <c r="I36" s="42">
        <f t="shared" si="0"/>
        <v>0</v>
      </c>
      <c r="J36" s="43"/>
      <c r="K36" s="45"/>
    </row>
    <row r="37" ht="20.1" customHeight="1" spans="2:11">
      <c r="B37" s="19" t="s">
        <v>44</v>
      </c>
      <c r="C37" s="31"/>
      <c r="D37" s="31"/>
      <c r="E37" s="31"/>
      <c r="F37" s="20"/>
      <c r="G37" s="32"/>
      <c r="H37" s="32">
        <f>SUM(H34:H36)</f>
        <v>0</v>
      </c>
      <c r="I37" s="46">
        <f>SUM(I34:J36)</f>
        <v>0</v>
      </c>
      <c r="J37" s="47"/>
      <c r="K37" s="48"/>
    </row>
    <row r="38" ht="20.1" customHeight="1" spans="2:11">
      <c r="B38" s="16" t="s">
        <v>81</v>
      </c>
      <c r="C38" s="16"/>
      <c r="D38" s="16"/>
      <c r="E38" s="16"/>
      <c r="F38" s="16" t="s">
        <v>51</v>
      </c>
      <c r="G38" s="16" t="s">
        <v>82</v>
      </c>
      <c r="H38" s="16"/>
      <c r="I38" s="16"/>
      <c r="J38" s="16" t="s">
        <v>53</v>
      </c>
      <c r="K38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2018-08-03T08:32:52Z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