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租车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/>
  <c r="G10"/>
  <c r="G8"/>
  <c r="G9"/>
  <c r="G14"/>
  <c r="G7"/>
  <c r="G15" l="1"/>
  <c r="G16" l="1"/>
  <c r="G18" s="1"/>
  <c r="G19" s="1"/>
  <c r="G17" l="1"/>
</calcChain>
</file>

<file path=xl/sharedStrings.xml><?xml version="1.0" encoding="utf-8"?>
<sst xmlns="http://schemas.openxmlformats.org/spreadsheetml/2006/main" count="27" uniqueCount="26">
  <si>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</si>
  <si>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</si>
  <si>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</si>
  <si>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</si>
  <si>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</si>
  <si>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</si>
  <si>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</si>
  <si>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</si>
  <si>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</si>
  <si>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</si>
  <si>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总计</t>
    <phoneticPr fontId="4" type="noConversion"/>
  </si>
  <si>
    <t>服务费</t>
    <phoneticPr fontId="4" type="noConversion"/>
  </si>
  <si>
    <t>小计（不含税）</t>
    <phoneticPr fontId="4" type="noConversion"/>
  </si>
  <si>
    <t>增值税专用发票6%可抵扣</t>
    <phoneticPr fontId="3" type="noConversion"/>
  </si>
  <si>
    <t>会议需求（根据媒体具体航班调整需求）</t>
    <phoneticPr fontId="4" type="noConversion"/>
  </si>
  <si>
    <t>机票</t>
    <phoneticPr fontId="3" type="noConversion"/>
  </si>
  <si>
    <t>各地到北京往返</t>
    <phoneticPr fontId="3" type="noConversion"/>
  </si>
  <si>
    <t>宝马会议</t>
    <phoneticPr fontId="3" type="noConversion"/>
  </si>
  <si>
    <t>场地88平米，含两次茶歇，一次午餐</t>
    <phoneticPr fontId="3" type="noConversion"/>
  </si>
  <si>
    <t>海航万豪酒店</t>
    <phoneticPr fontId="3" type="noConversion"/>
  </si>
  <si>
    <t>12月3日全天会议</t>
    <phoneticPr fontId="4" type="noConversion"/>
  </si>
  <si>
    <t>12月2日晚餐</t>
    <phoneticPr fontId="3" type="noConversion"/>
  </si>
  <si>
    <t>丽都皇冠假日</t>
    <phoneticPr fontId="3" type="noConversion"/>
  </si>
  <si>
    <t>席位卡</t>
    <phoneticPr fontId="3" type="noConversion"/>
  </si>
  <si>
    <t>交通费</t>
    <phoneticPr fontId="3" type="noConversion"/>
  </si>
  <si>
    <t>会议用品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</si>
</sst>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#,##0_ "/>
    <numFmt numFmtId="178" formatCode="#,##0.00_);[Red]\(#,##0.00\)"/>
    <numFmt numFmtId="179" formatCode="#,##0.0_);[Red]\(#,##0.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/>
    <xf numFmtId="176" fontId="2" fillId="0" borderId="1" xfId="1" applyNumberFormat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179" fontId="6" fillId="5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Normal="100" zoomScaleSheetLayoutView="120" workbookViewId="0">
      <selection activeCell="A18" sqref="A18:F18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>
      <c r="A1" s="33"/>
      <c r="B1" s="33"/>
      <c r="C1" s="33"/>
      <c r="D1" s="4"/>
      <c r="E1" s="4"/>
      <c r="F1" s="4"/>
      <c r="G1" s="5"/>
      <c r="H1" s="6"/>
    </row>
    <row r="2" spans="1:8" ht="18" customHeight="1">
      <c r="A2" s="7" t="s">
        <v>0</v>
      </c>
      <c r="B2" s="34"/>
      <c r="C2" s="34"/>
      <c r="D2" s="34"/>
      <c r="E2" s="34"/>
      <c r="F2" s="4"/>
      <c r="G2" s="5"/>
      <c r="H2" s="6"/>
    </row>
    <row r="3" spans="1:8" ht="18" customHeight="1">
      <c r="A3" s="7" t="s">
        <v>1</v>
      </c>
      <c r="B3" s="8">
        <v>43451</v>
      </c>
      <c r="C3" s="9"/>
      <c r="D3" s="4"/>
      <c r="E3" s="4"/>
      <c r="F3" s="4"/>
      <c r="G3" s="5"/>
      <c r="H3" s="6"/>
    </row>
    <row r="4" spans="1:8" ht="18" customHeight="1">
      <c r="A4" s="7" t="s">
        <v>2</v>
      </c>
      <c r="B4" s="7" t="s">
        <v>17</v>
      </c>
      <c r="C4" s="5"/>
      <c r="D4" s="4"/>
      <c r="E4" s="4"/>
      <c r="F4" s="4"/>
      <c r="G4" s="5"/>
      <c r="H4" s="6"/>
    </row>
    <row r="5" spans="1:8" s="5" customFormat="1">
      <c r="A5" s="35" t="s">
        <v>3</v>
      </c>
      <c r="B5" s="35"/>
      <c r="C5" s="10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3" t="s">
        <v>9</v>
      </c>
    </row>
    <row r="6" spans="1:8" ht="14.25" customHeight="1">
      <c r="A6" s="36" t="s">
        <v>14</v>
      </c>
      <c r="B6" s="37"/>
      <c r="C6" s="37"/>
      <c r="D6" s="37"/>
      <c r="E6" s="37"/>
      <c r="F6" s="37"/>
      <c r="G6" s="37"/>
      <c r="H6" s="38"/>
    </row>
    <row r="7" spans="1:8" s="14" customFormat="1">
      <c r="A7" s="32">
        <v>43436</v>
      </c>
      <c r="B7" s="31"/>
      <c r="C7" s="15" t="s">
        <v>19</v>
      </c>
      <c r="D7" s="17">
        <v>880</v>
      </c>
      <c r="E7" s="1">
        <v>1</v>
      </c>
      <c r="F7" s="1">
        <v>14</v>
      </c>
      <c r="G7" s="17">
        <f t="shared" ref="G7:G14" si="0">D7*E7*F7</f>
        <v>12320</v>
      </c>
      <c r="H7" s="16"/>
    </row>
    <row r="8" spans="1:8" s="14" customFormat="1">
      <c r="A8" s="32">
        <v>43437</v>
      </c>
      <c r="B8" s="31"/>
      <c r="C8" s="15" t="s">
        <v>22</v>
      </c>
      <c r="D8" s="17">
        <v>950</v>
      </c>
      <c r="E8" s="1">
        <v>1</v>
      </c>
      <c r="F8" s="1">
        <v>2</v>
      </c>
      <c r="G8" s="17">
        <f t="shared" si="0"/>
        <v>1900</v>
      </c>
      <c r="H8" s="19"/>
    </row>
    <row r="9" spans="1:8" s="14" customFormat="1">
      <c r="A9" s="30" t="s">
        <v>20</v>
      </c>
      <c r="B9" s="31"/>
      <c r="C9" s="15" t="s">
        <v>18</v>
      </c>
      <c r="D9" s="17">
        <v>330</v>
      </c>
      <c r="E9" s="1">
        <v>1</v>
      </c>
      <c r="F9" s="1">
        <v>33</v>
      </c>
      <c r="G9" s="17">
        <f t="shared" ref="G9:G10" si="1">D9*E9*F9</f>
        <v>10890</v>
      </c>
      <c r="H9" s="19"/>
    </row>
    <row r="10" spans="1:8" s="14" customFormat="1">
      <c r="A10" s="24" t="s">
        <v>23</v>
      </c>
      <c r="B10" s="25"/>
      <c r="C10" s="15"/>
      <c r="D10" s="17">
        <v>15</v>
      </c>
      <c r="E10" s="1">
        <v>1</v>
      </c>
      <c r="F10" s="1">
        <v>34</v>
      </c>
      <c r="G10" s="17">
        <f t="shared" si="1"/>
        <v>510</v>
      </c>
      <c r="H10" s="19"/>
    </row>
    <row r="11" spans="1:8" s="14" customFormat="1">
      <c r="A11" s="22" t="s">
        <v>21</v>
      </c>
      <c r="B11" s="21"/>
      <c r="C11" s="15"/>
      <c r="D11" s="17">
        <v>278</v>
      </c>
      <c r="E11" s="1">
        <v>1</v>
      </c>
      <c r="F11" s="1">
        <v>30</v>
      </c>
      <c r="G11" s="17">
        <v>8341</v>
      </c>
      <c r="H11" s="19"/>
    </row>
    <row r="12" spans="1:8" s="14" customFormat="1">
      <c r="A12" s="26" t="s">
        <v>25</v>
      </c>
      <c r="B12" s="25"/>
      <c r="C12" s="15"/>
      <c r="D12" s="17">
        <v>63.2</v>
      </c>
      <c r="E12" s="1">
        <v>1</v>
      </c>
      <c r="F12" s="1">
        <v>15</v>
      </c>
      <c r="G12" s="17">
        <v>948</v>
      </c>
      <c r="H12" s="19"/>
    </row>
    <row r="13" spans="1:8" s="14" customFormat="1">
      <c r="A13" s="24" t="s">
        <v>24</v>
      </c>
      <c r="B13" s="25"/>
      <c r="C13" s="15"/>
      <c r="D13" s="17">
        <v>210</v>
      </c>
      <c r="E13" s="1">
        <v>2</v>
      </c>
      <c r="F13" s="1">
        <v>4</v>
      </c>
      <c r="G13" s="17">
        <f t="shared" si="0"/>
        <v>1680</v>
      </c>
      <c r="H13" s="19"/>
    </row>
    <row r="14" spans="1:8" s="14" customFormat="1">
      <c r="A14" s="20" t="s">
        <v>15</v>
      </c>
      <c r="B14" s="18"/>
      <c r="C14" s="15" t="s">
        <v>16</v>
      </c>
      <c r="D14" s="17">
        <v>837.4</v>
      </c>
      <c r="E14" s="1">
        <v>2</v>
      </c>
      <c r="F14" s="1">
        <v>15</v>
      </c>
      <c r="G14" s="17">
        <f t="shared" si="0"/>
        <v>25122</v>
      </c>
      <c r="H14" s="19"/>
    </row>
    <row r="15" spans="1:8">
      <c r="A15" s="27" t="s">
        <v>10</v>
      </c>
      <c r="B15" s="28"/>
      <c r="C15" s="28"/>
      <c r="D15" s="28"/>
      <c r="E15" s="28"/>
      <c r="F15" s="29"/>
      <c r="G15" s="2">
        <f>SUM(G6:G14)</f>
        <v>61711</v>
      </c>
      <c r="H15" s="3"/>
    </row>
    <row r="16" spans="1:8">
      <c r="A16" s="27" t="s">
        <v>11</v>
      </c>
      <c r="B16" s="28"/>
      <c r="C16" s="28"/>
      <c r="D16" s="28"/>
      <c r="E16" s="28"/>
      <c r="F16" s="29"/>
      <c r="G16" s="2">
        <f>G15*0.1</f>
        <v>6171.1</v>
      </c>
    </row>
    <row r="17" spans="1:7">
      <c r="A17" s="27" t="s">
        <v>12</v>
      </c>
      <c r="B17" s="28"/>
      <c r="C17" s="28"/>
      <c r="D17" s="28"/>
      <c r="E17" s="28"/>
      <c r="F17" s="29"/>
      <c r="G17" s="2">
        <f>G15+G16</f>
        <v>67882.100000000006</v>
      </c>
    </row>
    <row r="18" spans="1:7">
      <c r="A18" s="27" t="s">
        <v>13</v>
      </c>
      <c r="B18" s="28"/>
      <c r="C18" s="28"/>
      <c r="D18" s="28"/>
      <c r="E18" s="28"/>
      <c r="F18" s="29"/>
      <c r="G18" s="2">
        <f>(G15+G16)*0.06</f>
        <v>4072.9260000000004</v>
      </c>
    </row>
    <row r="19" spans="1:7">
      <c r="A19" s="27" t="s">
        <v>10</v>
      </c>
      <c r="B19" s="28"/>
      <c r="C19" s="28"/>
      <c r="D19" s="28"/>
      <c r="E19" s="28"/>
      <c r="F19" s="29"/>
      <c r="G19" s="23">
        <f>G15+G16+G18</f>
        <v>71955.026000000013</v>
      </c>
    </row>
  </sheetData>
  <mergeCells count="12">
    <mergeCell ref="A9:B9"/>
    <mergeCell ref="A17:F17"/>
    <mergeCell ref="A8:B8"/>
    <mergeCell ref="A7:B7"/>
    <mergeCell ref="A1:C1"/>
    <mergeCell ref="B2:E2"/>
    <mergeCell ref="A5:B5"/>
    <mergeCell ref="A6:H6"/>
    <mergeCell ref="A15:F15"/>
    <mergeCell ref="A16:F16"/>
    <mergeCell ref="A18:F18"/>
    <mergeCell ref="A19:F19"/>
  </mergeCells>
  <phoneticPr fontId="3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2018-12-12T05:10:03Z</dcterms:modified>
</cp:coreProperties>
</file>