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770" windowHeight="7965"/>
  </bookViews>
  <sheets>
    <sheet name="Sheet1" sheetId="1" r:id="rId1"/>
  </sheets>
  <definedNames>
    <definedName name="_xlnm.Print_Area" localSheetId="0">Sheet1!$A$1:$G$28</definedName>
  </definedNames>
  <calcPr calcId="144525" concurrentCalc="0"/>
</workbook>
</file>

<file path=xl/sharedStrings.xml><?xml version="1.0" encoding="utf-8"?>
<sst xmlns="http://schemas.openxmlformats.org/spreadsheetml/2006/main" count="41">
  <si>
    <t>海尔会议团队费用确认单</t>
  </si>
  <si>
    <t>订单号</t>
  </si>
  <si>
    <t>RC2020111717290700005</t>
  </si>
  <si>
    <t>会议日期</t>
  </si>
  <si>
    <t>2020.12.4-12.5</t>
  </si>
  <si>
    <t>会议名称</t>
  </si>
  <si>
    <t>制冷产业2021年线上专卖店启动会</t>
  </si>
  <si>
    <t>会议人数</t>
  </si>
  <si>
    <t>联系人</t>
  </si>
  <si>
    <t>赵盼盼
17753237730</t>
  </si>
  <si>
    <t>组会单位</t>
  </si>
  <si>
    <t>供应商名称</t>
  </si>
  <si>
    <t>康辉会展</t>
  </si>
  <si>
    <t>供应商编码</t>
  </si>
  <si>
    <t>V84592</t>
  </si>
  <si>
    <t>联系人及联系方式</t>
  </si>
  <si>
    <t>马洁
13810086995</t>
  </si>
  <si>
    <t>序号</t>
  </si>
  <si>
    <t>项目</t>
  </si>
  <si>
    <t>需求标准</t>
  </si>
  <si>
    <t>单价</t>
  </si>
  <si>
    <t>单位</t>
  </si>
  <si>
    <t>数量</t>
  </si>
  <si>
    <t>总计</t>
  </si>
  <si>
    <t>住宿需求
常州富力喜来登酒店</t>
  </si>
  <si>
    <t>12.4 标间</t>
  </si>
  <si>
    <t>12.5 大床</t>
  </si>
  <si>
    <t>12.5 标间</t>
  </si>
  <si>
    <t>用餐需求</t>
  </si>
  <si>
    <t>12.4 晚餐</t>
  </si>
  <si>
    <t>12.5 午餐</t>
  </si>
  <si>
    <t>会议需求</t>
  </si>
  <si>
    <t>12.5 会场</t>
  </si>
  <si>
    <t>12.5 LED（非常规尺寸）</t>
  </si>
  <si>
    <t>12.5 小会议室（增加）</t>
  </si>
  <si>
    <t>其他需求</t>
  </si>
  <si>
    <t>全单服务费</t>
  </si>
  <si>
    <t>合计</t>
  </si>
  <si>
    <t>（供应商盖章）</t>
  </si>
  <si>
    <t>经办人：</t>
  </si>
  <si>
    <t>直线经理：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</si>
</sst>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3" formatCode="_ * #,##0.00_ ;_ * \-#,##0.00_ ;_ * &quot;-&quot;??_ ;_ @_ "/>
    <numFmt numFmtId="176" formatCode="0.00_);[Red]\(0.00\)"/>
    <numFmt numFmtId="44" formatCode="_ &quot;￥&quot;* #,##0.00_ ;_ &quot;￥&quot;* \-#,##0.00_ ;_ &quot;￥&quot;* &quot;-&quot;??_ ;_ @_ "/>
    <numFmt numFmtId="177" formatCode="[$€-2]\ #,##0"/>
    <numFmt numFmtId="42" formatCode="_ &quot;￥&quot;* #,##0_ ;_ &quot;￥&quot;* \-#,##0_ ;_ &quot;￥&quot;* &quot;-&quot;_ ;_ @_ "/>
    <numFmt numFmtId="178" formatCode="0.00000000000_ "/>
  </numFmts>
  <fonts count="30">
    <font>
      <sz val="11"/>
      <color theme="1"/>
      <name val="等线"/>
      <charset val="134"/>
      <scheme val="minor"/>
    </font>
    <font>
      <sz val="11"/>
      <color theme="1"/>
      <name val="宋体"/>
      <charset val="134"/>
    </font>
    <font>
      <sz val="10"/>
      <color theme="1"/>
      <name val="宋体"/>
      <charset val="134"/>
    </font>
    <font>
      <b/>
      <sz val="18"/>
      <name val="宋体"/>
      <charset val="134"/>
    </font>
    <font>
      <b/>
      <sz val="11"/>
      <name val="宋体"/>
      <charset val="134"/>
    </font>
    <font>
      <b/>
      <sz val="11"/>
      <color theme="1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sz val="11"/>
      <color theme="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theme="1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A7D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8" fillId="12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1" borderId="10" applyNumberFormat="0" applyFont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4" borderId="4" applyNumberFormat="0" applyAlignment="0" applyProtection="0">
      <alignment vertical="center"/>
    </xf>
    <xf numFmtId="0" fontId="26" fillId="4" borderId="7" applyNumberFormat="0" applyAlignment="0" applyProtection="0">
      <alignment vertical="center"/>
    </xf>
    <xf numFmtId="0" fontId="25" fillId="27" borderId="11" applyNumberFormat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177" fontId="28" fillId="0" borderId="0">
      <alignment vertical="center"/>
    </xf>
    <xf numFmtId="0" fontId="29" fillId="0" borderId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50" applyFont="1" applyAlignment="1">
      <alignment horizontal="center" vertical="center"/>
    </xf>
    <xf numFmtId="0" fontId="4" fillId="0" borderId="1" xfId="50" applyFont="1" applyBorder="1" applyAlignment="1">
      <alignment horizontal="center" vertical="center"/>
    </xf>
    <xf numFmtId="0" fontId="4" fillId="0" borderId="1" xfId="50" applyFont="1" applyBorder="1" applyAlignment="1">
      <alignment horizontal="center" vertical="center" wrapText="1"/>
    </xf>
    <xf numFmtId="0" fontId="5" fillId="0" borderId="1" xfId="50" applyFont="1" applyBorder="1" applyAlignment="1">
      <alignment horizontal="center" vertical="center"/>
    </xf>
    <xf numFmtId="0" fontId="6" fillId="0" borderId="2" xfId="50" applyFont="1" applyBorder="1" applyAlignment="1">
      <alignment horizontal="center" vertical="center"/>
    </xf>
    <xf numFmtId="0" fontId="4" fillId="0" borderId="2" xfId="5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176" fontId="7" fillId="0" borderId="1" xfId="50" applyNumberFormat="1" applyFont="1" applyFill="1" applyBorder="1" applyAlignment="1">
      <alignment horizontal="center" vertical="center"/>
    </xf>
    <xf numFmtId="0" fontId="7" fillId="0" borderId="1" xfId="5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" fillId="0" borderId="3" xfId="50" applyFont="1" applyBorder="1" applyAlignment="1">
      <alignment horizontal="center" vertical="center"/>
    </xf>
    <xf numFmtId="0" fontId="4" fillId="0" borderId="3" xfId="5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/>
    </xf>
    <xf numFmtId="0" fontId="6" fillId="0" borderId="1" xfId="50" applyFont="1" applyBorder="1" applyAlignment="1">
      <alignment horizontal="center" vertical="center"/>
    </xf>
    <xf numFmtId="0" fontId="4" fillId="0" borderId="2" xfId="5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176" fontId="7" fillId="0" borderId="1" xfId="0" applyNumberFormat="1" applyFont="1" applyBorder="1" applyAlignment="1">
      <alignment horizontal="center" vertical="center"/>
    </xf>
    <xf numFmtId="0" fontId="7" fillId="0" borderId="1" xfId="50" applyFont="1" applyBorder="1" applyAlignment="1">
      <alignment horizontal="center" vertical="center"/>
    </xf>
    <xf numFmtId="2" fontId="7" fillId="0" borderId="1" xfId="0" applyNumberFormat="1" applyFont="1" applyBorder="1" applyAlignment="1">
      <alignment horizontal="center" vertical="center"/>
    </xf>
    <xf numFmtId="2" fontId="7" fillId="0" borderId="1" xfId="50" applyNumberFormat="1" applyFont="1" applyBorder="1" applyAlignment="1">
      <alignment horizontal="center" vertical="center"/>
    </xf>
    <xf numFmtId="0" fontId="8" fillId="0" borderId="0" xfId="50" applyFont="1" applyBorder="1" applyAlignment="1">
      <alignment horizontal="center" vertical="center"/>
    </xf>
    <xf numFmtId="0" fontId="4" fillId="0" borderId="0" xfId="50" applyFont="1" applyBorder="1" applyAlignment="1">
      <alignment horizontal="center" vertical="center"/>
    </xf>
    <xf numFmtId="2" fontId="4" fillId="0" borderId="0" xfId="50" applyNumberFormat="1" applyFont="1" applyBorder="1" applyAlignment="1">
      <alignment horizontal="center" vertical="center"/>
    </xf>
    <xf numFmtId="178" fontId="1" fillId="0" borderId="0" xfId="0" applyNumberFormat="1" applyFont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14" xfId="49"/>
    <cellStyle name="常规 2" xfId="50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20"/>
  <sheetViews>
    <sheetView tabSelected="1" zoomScale="90" zoomScaleNormal="90" workbookViewId="0">
      <selection activeCell="F12" sqref="F12"/>
    </sheetView>
  </sheetViews>
  <sheetFormatPr defaultColWidth="9" defaultRowHeight="13.5" outlineLevelCol="6"/>
  <cols>
    <col min="1" max="1" width="11.8833333333333" style="1" customWidth="1"/>
    <col min="2" max="2" width="27" style="1" customWidth="1"/>
    <col min="3" max="3" width="33.3333333333333" style="1" customWidth="1"/>
    <col min="4" max="4" width="12.8833333333333" style="1" customWidth="1"/>
    <col min="5" max="5" width="7.44166666666667" style="1" customWidth="1"/>
    <col min="6" max="6" width="12.3333333333333" style="1" customWidth="1"/>
    <col min="7" max="7" width="22.3333333333333" style="1" customWidth="1"/>
    <col min="8" max="16384" width="9" style="1"/>
  </cols>
  <sheetData>
    <row r="1" s="1" customFormat="1" ht="30.75" customHeight="1" spans="1:7">
      <c r="A1" s="4" t="s">
        <v>0</v>
      </c>
      <c r="B1" s="4"/>
      <c r="C1" s="4"/>
      <c r="D1" s="4"/>
      <c r="E1" s="4"/>
      <c r="F1" s="4"/>
      <c r="G1" s="4"/>
    </row>
    <row r="2" s="1" customFormat="1" ht="51.75" customHeight="1" spans="1:7">
      <c r="A2" s="5" t="s">
        <v>1</v>
      </c>
      <c r="B2" s="5" t="s">
        <v>2</v>
      </c>
      <c r="C2" s="5" t="s">
        <v>3</v>
      </c>
      <c r="D2" s="5" t="s">
        <v>4</v>
      </c>
      <c r="E2" s="5"/>
      <c r="F2" s="5" t="s">
        <v>5</v>
      </c>
      <c r="G2" s="6" t="s">
        <v>6</v>
      </c>
    </row>
    <row r="3" s="1" customFormat="1" ht="35.25" customHeight="1" spans="1:7">
      <c r="A3" s="5" t="s">
        <v>7</v>
      </c>
      <c r="B3" s="7">
        <v>65</v>
      </c>
      <c r="C3" s="5" t="s">
        <v>8</v>
      </c>
      <c r="D3" s="6" t="s">
        <v>9</v>
      </c>
      <c r="E3" s="5"/>
      <c r="F3" s="5" t="s">
        <v>10</v>
      </c>
      <c r="G3" s="6"/>
    </row>
    <row r="4" s="1" customFormat="1" ht="32.25" customHeight="1" spans="1:7">
      <c r="A4" s="5" t="s">
        <v>11</v>
      </c>
      <c r="B4" s="5" t="s">
        <v>12</v>
      </c>
      <c r="C4" s="5" t="s">
        <v>13</v>
      </c>
      <c r="D4" s="5" t="s">
        <v>14</v>
      </c>
      <c r="E4" s="5"/>
      <c r="F4" s="6" t="s">
        <v>15</v>
      </c>
      <c r="G4" s="6" t="s">
        <v>16</v>
      </c>
    </row>
    <row r="5" s="1" customFormat="1" ht="20.1" customHeight="1" spans="1:7">
      <c r="A5" s="5" t="s">
        <v>17</v>
      </c>
      <c r="B5" s="5" t="s">
        <v>18</v>
      </c>
      <c r="C5" s="5" t="s">
        <v>19</v>
      </c>
      <c r="D5" s="5" t="s">
        <v>20</v>
      </c>
      <c r="E5" s="5" t="s">
        <v>21</v>
      </c>
      <c r="F5" s="5" t="s">
        <v>22</v>
      </c>
      <c r="G5" s="5" t="s">
        <v>23</v>
      </c>
    </row>
    <row r="6" s="2" customFormat="1" ht="20.1" customHeight="1" spans="1:7">
      <c r="A6" s="8">
        <v>1</v>
      </c>
      <c r="B6" s="9" t="s">
        <v>24</v>
      </c>
      <c r="C6" s="10" t="s">
        <v>25</v>
      </c>
      <c r="D6" s="11">
        <v>550</v>
      </c>
      <c r="E6" s="12">
        <v>1</v>
      </c>
      <c r="F6" s="13">
        <v>1</v>
      </c>
      <c r="G6" s="12">
        <f>F6*E6*D6</f>
        <v>550</v>
      </c>
    </row>
    <row r="7" s="2" customFormat="1" ht="20.1" customHeight="1" spans="1:7">
      <c r="A7" s="14"/>
      <c r="B7" s="15"/>
      <c r="C7" s="10" t="s">
        <v>26</v>
      </c>
      <c r="D7" s="11">
        <v>500</v>
      </c>
      <c r="E7" s="12">
        <v>1</v>
      </c>
      <c r="F7" s="13">
        <v>8</v>
      </c>
      <c r="G7" s="12">
        <f t="shared" ref="G7:G14" si="0">F7*E7*D7</f>
        <v>4000</v>
      </c>
    </row>
    <row r="8" s="2" customFormat="1" ht="20.1" customHeight="1" spans="1:7">
      <c r="A8" s="14"/>
      <c r="B8" s="15"/>
      <c r="C8" s="10" t="s">
        <v>27</v>
      </c>
      <c r="D8" s="11">
        <v>550</v>
      </c>
      <c r="E8" s="12">
        <v>1</v>
      </c>
      <c r="F8" s="13">
        <v>26</v>
      </c>
      <c r="G8" s="12">
        <f t="shared" si="0"/>
        <v>14300</v>
      </c>
    </row>
    <row r="9" s="2" customFormat="1" ht="20.1" customHeight="1" spans="1:7">
      <c r="A9" s="8">
        <v>2</v>
      </c>
      <c r="B9" s="9" t="s">
        <v>28</v>
      </c>
      <c r="C9" s="16" t="s">
        <v>29</v>
      </c>
      <c r="D9" s="11">
        <v>128</v>
      </c>
      <c r="E9" s="12">
        <v>1</v>
      </c>
      <c r="F9" s="13">
        <v>40</v>
      </c>
      <c r="G9" s="12">
        <f t="shared" si="0"/>
        <v>5120</v>
      </c>
    </row>
    <row r="10" s="2" customFormat="1" ht="20.1" customHeight="1" spans="1:7">
      <c r="A10" s="14"/>
      <c r="B10" s="15"/>
      <c r="C10" s="16" t="s">
        <v>30</v>
      </c>
      <c r="D10" s="11">
        <v>118</v>
      </c>
      <c r="E10" s="12">
        <v>1</v>
      </c>
      <c r="F10" s="13">
        <v>63</v>
      </c>
      <c r="G10" s="12">
        <f t="shared" si="0"/>
        <v>7434</v>
      </c>
    </row>
    <row r="11" s="3" customFormat="1" ht="20.1" customHeight="1" spans="1:7">
      <c r="A11" s="17">
        <v>3</v>
      </c>
      <c r="B11" s="9" t="s">
        <v>31</v>
      </c>
      <c r="C11" s="16" t="s">
        <v>32</v>
      </c>
      <c r="D11" s="11">
        <v>8000</v>
      </c>
      <c r="E11" s="12">
        <v>1</v>
      </c>
      <c r="F11" s="13">
        <v>1</v>
      </c>
      <c r="G11" s="12">
        <f t="shared" si="0"/>
        <v>8000</v>
      </c>
    </row>
    <row r="12" s="3" customFormat="1" ht="20.1" customHeight="1" spans="1:7">
      <c r="A12" s="17"/>
      <c r="B12" s="15"/>
      <c r="C12" s="16" t="s">
        <v>33</v>
      </c>
      <c r="D12" s="11">
        <v>5000</v>
      </c>
      <c r="E12" s="12">
        <v>1</v>
      </c>
      <c r="F12" s="13">
        <v>1</v>
      </c>
      <c r="G12" s="12">
        <f t="shared" si="0"/>
        <v>5000</v>
      </c>
    </row>
    <row r="13" s="3" customFormat="1" ht="20.1" customHeight="1" spans="1:7">
      <c r="A13" s="17"/>
      <c r="B13" s="15"/>
      <c r="C13" s="16" t="s">
        <v>34</v>
      </c>
      <c r="D13" s="11">
        <v>1500</v>
      </c>
      <c r="E13" s="12">
        <v>1</v>
      </c>
      <c r="F13" s="13">
        <v>1</v>
      </c>
      <c r="G13" s="12">
        <f t="shared" si="0"/>
        <v>1500</v>
      </c>
    </row>
    <row r="14" s="2" customFormat="1" ht="20.1" customHeight="1" spans="1:7">
      <c r="A14" s="17">
        <v>4</v>
      </c>
      <c r="B14" s="18" t="s">
        <v>35</v>
      </c>
      <c r="C14" s="19" t="s">
        <v>36</v>
      </c>
      <c r="D14" s="20">
        <f>SUM(G6:G13)*16%</f>
        <v>7344.64</v>
      </c>
      <c r="E14" s="21">
        <v>1</v>
      </c>
      <c r="F14" s="21">
        <v>1</v>
      </c>
      <c r="G14" s="22">
        <f t="shared" si="0"/>
        <v>7344.64</v>
      </c>
    </row>
    <row r="15" s="2" customFormat="1" ht="20.1" customHeight="1" spans="1:7">
      <c r="A15" s="17">
        <v>5</v>
      </c>
      <c r="B15" s="17" t="s">
        <v>37</v>
      </c>
      <c r="C15" s="17"/>
      <c r="D15" s="17"/>
      <c r="E15" s="17"/>
      <c r="F15" s="21"/>
      <c r="G15" s="23">
        <f>SUM(G6:G14)</f>
        <v>53248.64</v>
      </c>
    </row>
    <row r="16" s="1" customFormat="1" ht="20.1" customHeight="1" spans="1:7">
      <c r="A16" s="24"/>
      <c r="B16" s="25"/>
      <c r="C16" s="25" t="s">
        <v>38</v>
      </c>
      <c r="D16" s="25"/>
      <c r="E16" s="25"/>
      <c r="F16" s="25"/>
      <c r="G16" s="25"/>
    </row>
    <row r="17" s="1" customFormat="1" ht="20.1" customHeight="1" spans="1:7">
      <c r="A17" s="25" t="s">
        <v>39</v>
      </c>
      <c r="B17" s="25"/>
      <c r="C17" s="25"/>
      <c r="D17" s="25" t="s">
        <v>40</v>
      </c>
      <c r="E17" s="25"/>
      <c r="F17" s="25"/>
      <c r="G17" s="26"/>
    </row>
    <row r="18" s="1" customFormat="1" ht="20.1" customHeight="1"/>
    <row r="20" s="1" customFormat="1" spans="7:7">
      <c r="G20" s="27"/>
    </row>
  </sheetData>
  <mergeCells count="14">
    <mergeCell ref="A1:G1"/>
    <mergeCell ref="D2:E2"/>
    <mergeCell ref="D3:E3"/>
    <mergeCell ref="D4:E4"/>
    <mergeCell ref="B15:E15"/>
    <mergeCell ref="C16:G16"/>
    <mergeCell ref="A17:B17"/>
    <mergeCell ref="D17:E17"/>
    <mergeCell ref="A6:A8"/>
    <mergeCell ref="A9:A10"/>
    <mergeCell ref="A11:A13"/>
    <mergeCell ref="B6:B8"/>
    <mergeCell ref="B9:B10"/>
    <mergeCell ref="B11:B13"/>
  </mergeCells>
  <printOptions horizontalCentered="1"/>
  <pageMargins left="0.393055555555556" right="0.393055555555556" top="0.747916666666667" bottom="0.747916666666667" header="0.313888888888889" footer="0.313888888888889"/>
  <pageSetup paperSize="9" scale="70" orientation="portrait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Adimn</dc:creator>
  <cp:lastModifiedBy>耿吴茜</cp:lastModifiedBy>
  <dcterms:created xsi:type="dcterms:W3CDTF">2016-12-05T08:00:00Z</dcterms:created>
  <cp:lastPrinted>2018-04-26T06:52:00Z</cp:lastPrinted>
  <dcterms:modified xsi:type="dcterms:W3CDTF">2020-12-19T11:34:08Z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2052-10.8.0.5715</vt:lpwstr>
  </property>
</Properties>
</file>