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<sst xmlns="http://schemas.openxmlformats.org/spreadsheetml/2006/main" count="82">
  <si>
    <t>【借款报销单】</t>
  </si>
  <si>
    <t>团号：HMQA-180731-BAK711</t>
  </si>
  <si>
    <t>会议日期：20180731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</si>
  <si>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</si>
  <si>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</si>
  <si>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</si>
  <si>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</si>
  <si>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</si>
  <si>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</si>
  <si>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</si>
  <si>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</si>
  <si>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</si>
  <si>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</si>
  <si>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</si>
  <si>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</si>
  <si>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</si>
  <si>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</si>
  <si>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</si>
  <si>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</si>
  <si>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</si>
  <si>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</si>
  <si>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</si>
  <si>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</si>
  <si>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</si>
  <si>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</si>
  <si>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</si>
  <si>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</si>
  <si>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</si>
  <si>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</si>
  <si>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</si>
  <si>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</si>
  <si>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</si>
  <si>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</si>
  <si>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</si>
  <si>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</si>
  <si>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</si>
  <si>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</si>
  <si>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</si>
  <si>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</si>
  <si>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</si>
  <si>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</si>
  <si>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</si>
  <si>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房费，由于酒店不能提供汇款账号，携程预订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</si>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</sst>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31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topLeftCell="A34" workbookViewId="0">
      <selection activeCell="J45" sqref="J45:J52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8.0916666666667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v>0</v>
      </c>
      <c r="F8" s="55">
        <v>0</v>
      </c>
      <c r="G8" s="55">
        <v>0</v>
      </c>
      <c r="H8" s="55">
        <f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ref="H8:H45" si="0">F9+G9</f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0</v>
      </c>
      <c r="D22" s="56">
        <v>1</v>
      </c>
      <c r="E22" s="55">
        <f>C22*D22</f>
        <v>0</v>
      </c>
      <c r="F22" s="55">
        <v>0</v>
      </c>
      <c r="G22" s="55">
        <v>0</v>
      </c>
      <c r="H22" s="55">
        <f t="shared" si="0"/>
        <v>0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6">SUM(D22)</f>
        <v>1</v>
      </c>
      <c r="E24" s="59">
        <f t="shared" si="6"/>
        <v>0</v>
      </c>
      <c r="F24" s="59">
        <f>SUM(F22:F23)</f>
        <v>0</v>
      </c>
      <c r="G24" s="59">
        <f t="shared" ref="G24:H24" si="7">SUM(G22:G23)</f>
        <v>0</v>
      </c>
      <c r="H24" s="59">
        <f t="shared" si="7"/>
        <v>0</v>
      </c>
      <c r="I24" s="80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41</v>
      </c>
      <c r="C45" s="55">
        <v>0</v>
      </c>
      <c r="D45" s="56">
        <v>0</v>
      </c>
      <c r="E45" s="55">
        <f>C45*D45</f>
        <v>0</v>
      </c>
      <c r="F45" s="55">
        <v>992</v>
      </c>
      <c r="G45" s="55">
        <v>0</v>
      </c>
      <c r="H45" s="55">
        <f t="shared" si="0"/>
        <v>992</v>
      </c>
      <c r="I45" s="76" t="s">
        <v>42</v>
      </c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43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992</v>
      </c>
      <c r="G52" s="59">
        <f t="shared" ref="G52:H52" si="21">SUM(G45:G51)</f>
        <v>0</v>
      </c>
      <c r="H52" s="59">
        <f t="shared" si="21"/>
        <v>992</v>
      </c>
      <c r="I52" s="80"/>
      <c r="J52" s="87"/>
    </row>
    <row r="53" customHeight="1" spans="1:10">
      <c r="A53" s="57"/>
      <c r="B53" s="58" t="s">
        <v>44</v>
      </c>
      <c r="C53" s="59">
        <f>SUM(C52,C44,C40,C37,C32,C27,C24,C21,C16,C13)</f>
        <v>0</v>
      </c>
      <c r="D53" s="59">
        <f t="shared" ref="D53:H53" si="22">SUM(D52,D44,D40,D37,D32,D27,D24,D21,D16,D13)</f>
        <v>1</v>
      </c>
      <c r="E53" s="59">
        <f t="shared" si="22"/>
        <v>0</v>
      </c>
      <c r="F53" s="59">
        <f t="shared" si="22"/>
        <v>992</v>
      </c>
      <c r="G53" s="59">
        <f t="shared" si="22"/>
        <v>0</v>
      </c>
      <c r="H53" s="59">
        <f t="shared" si="22"/>
        <v>992</v>
      </c>
      <c r="I53" s="80"/>
      <c r="J53" s="88"/>
    </row>
    <row r="57" customHeight="1" spans="1:9">
      <c r="A57" s="67" t="s">
        <v>45</v>
      </c>
      <c r="B57" s="68"/>
      <c r="C57" s="69" t="s">
        <v>46</v>
      </c>
      <c r="D57" s="69"/>
      <c r="E57" s="69" t="s">
        <v>47</v>
      </c>
      <c r="F57" s="69"/>
      <c r="G57" s="69" t="s">
        <v>48</v>
      </c>
      <c r="H57" s="69"/>
      <c r="I57" s="89" t="s">
        <v>49</v>
      </c>
    </row>
    <row r="58" customHeight="1" spans="1:9">
      <c r="A58" s="70">
        <f>E53</f>
        <v>0</v>
      </c>
      <c r="B58" s="71"/>
      <c r="C58" s="71">
        <f>H53</f>
        <v>992</v>
      </c>
      <c r="D58" s="71"/>
      <c r="E58" s="71">
        <f>F53</f>
        <v>992</v>
      </c>
      <c r="F58" s="71"/>
      <c r="G58" s="71">
        <f>G53</f>
        <v>0</v>
      </c>
      <c r="H58" s="71"/>
      <c r="I58" s="90">
        <f>A58-C58</f>
        <v>-992</v>
      </c>
    </row>
    <row r="60" customHeight="1" spans="1:9">
      <c r="A60" s="72" t="s">
        <v>50</v>
      </c>
      <c r="B60" s="73" t="s">
        <v>51</v>
      </c>
      <c r="C60" s="74" t="s">
        <v>52</v>
      </c>
      <c r="D60" s="72"/>
      <c r="E60" s="72" t="s">
        <v>53</v>
      </c>
      <c r="F60" s="72"/>
      <c r="G60" s="72" t="s">
        <v>54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56</v>
      </c>
      <c r="E8" s="8"/>
      <c r="F8" s="9"/>
      <c r="G8" s="9"/>
      <c r="H8" s="8" t="s">
        <v>57</v>
      </c>
      <c r="I8" s="7"/>
      <c r="J8" s="9"/>
      <c r="K8" s="30"/>
    </row>
    <row r="9" ht="18.75" customHeight="1" spans="2:11">
      <c r="B9" s="6"/>
      <c r="C9" s="7"/>
      <c r="D9" s="8" t="s">
        <v>58</v>
      </c>
      <c r="E9" s="8"/>
      <c r="F9" s="9"/>
      <c r="G9" s="9"/>
      <c r="H9" s="8" t="s">
        <v>59</v>
      </c>
      <c r="I9" s="7"/>
      <c r="J9" s="9"/>
      <c r="K9" s="30"/>
    </row>
    <row r="10" ht="18.75" customHeight="1" spans="2:11">
      <c r="B10" s="6"/>
      <c r="C10" s="7"/>
      <c r="D10" s="8" t="s">
        <v>60</v>
      </c>
      <c r="E10" s="8"/>
      <c r="F10" s="9"/>
      <c r="G10" s="9"/>
      <c r="H10" s="8" t="s">
        <v>61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62</v>
      </c>
      <c r="E13" s="15" t="s">
        <v>63</v>
      </c>
      <c r="F13" s="16"/>
      <c r="G13" s="17" t="s">
        <v>64</v>
      </c>
      <c r="H13" s="16" t="s">
        <v>65</v>
      </c>
      <c r="I13" s="15" t="s">
        <v>66</v>
      </c>
      <c r="J13" s="16"/>
      <c r="K13" s="17" t="s">
        <v>67</v>
      </c>
    </row>
    <row r="14" ht="18" customHeight="1" spans="2:11">
      <c r="B14" s="18">
        <v>1</v>
      </c>
      <c r="C14" s="19"/>
      <c r="D14" s="20" t="s">
        <v>68</v>
      </c>
      <c r="E14" s="18" t="s">
        <v>69</v>
      </c>
      <c r="F14" s="19"/>
      <c r="G14" s="21">
        <v>0</v>
      </c>
      <c r="H14" s="21"/>
      <c r="I14" s="33"/>
      <c r="J14" s="34"/>
      <c r="K14" s="35" t="s">
        <v>70</v>
      </c>
    </row>
    <row r="15" ht="18" customHeight="1" spans="2:11">
      <c r="B15" s="18">
        <v>2</v>
      </c>
      <c r="C15" s="19"/>
      <c r="D15" s="22"/>
      <c r="E15" s="23" t="s">
        <v>71</v>
      </c>
      <c r="F15" s="23"/>
      <c r="G15" s="21">
        <v>0</v>
      </c>
      <c r="H15" s="21"/>
      <c r="I15" s="33"/>
      <c r="J15" s="34"/>
      <c r="K15" s="35" t="s">
        <v>72</v>
      </c>
    </row>
    <row r="16" ht="18" customHeight="1" spans="2:11">
      <c r="B16" s="18">
        <v>3</v>
      </c>
      <c r="C16" s="19"/>
      <c r="D16" s="22"/>
      <c r="E16" s="18" t="s">
        <v>73</v>
      </c>
      <c r="F16" s="19"/>
      <c r="G16" s="21">
        <v>0</v>
      </c>
      <c r="H16" s="21"/>
      <c r="I16" s="33"/>
      <c r="J16" s="34"/>
      <c r="K16" s="35" t="s">
        <v>70</v>
      </c>
    </row>
    <row r="17" ht="18" customHeight="1" spans="2:11">
      <c r="B17" s="18">
        <v>4</v>
      </c>
      <c r="C17" s="19"/>
      <c r="D17" s="22"/>
      <c r="E17" s="18" t="s">
        <v>74</v>
      </c>
      <c r="F17" s="19"/>
      <c r="G17" s="21">
        <v>0</v>
      </c>
      <c r="H17" s="21"/>
      <c r="I17" s="33"/>
      <c r="J17" s="34"/>
      <c r="K17" s="35" t="s">
        <v>75</v>
      </c>
    </row>
    <row r="18" ht="18" customHeight="1" spans="2:11">
      <c r="B18" s="18">
        <v>5</v>
      </c>
      <c r="C18" s="19"/>
      <c r="D18" s="24"/>
      <c r="E18" s="18" t="s">
        <v>76</v>
      </c>
      <c r="F18" s="19"/>
      <c r="G18" s="21">
        <v>0</v>
      </c>
      <c r="H18" s="21"/>
      <c r="I18" s="33"/>
      <c r="J18" s="34"/>
      <c r="K18" s="36" t="s">
        <v>77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44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65</v>
      </c>
      <c r="C24" s="17"/>
      <c r="D24" s="17"/>
      <c r="E24" s="17"/>
      <c r="F24" s="17"/>
      <c r="G24" s="17" t="s">
        <v>78</v>
      </c>
      <c r="H24" s="17"/>
      <c r="I24" s="17"/>
      <c r="J24" s="17"/>
      <c r="K24" s="17" t="s">
        <v>79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80</v>
      </c>
      <c r="C27" s="12"/>
      <c r="D27" s="12"/>
      <c r="E27" s="12"/>
      <c r="F27" s="12" t="s">
        <v>52</v>
      </c>
      <c r="G27" s="12" t="s">
        <v>81</v>
      </c>
      <c r="H27" s="12"/>
      <c r="I27" s="12"/>
      <c r="J27" s="12" t="s">
        <v>54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2018-06-28T06:59:00Z</cp:lastPrinted>
  <dcterms:modified xsi:type="dcterms:W3CDTF">2018-09-06T09:11:08Z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