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<sst xmlns="http://schemas.openxmlformats.org/spreadsheetml/2006/main" count="99">
  <si>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</si>
  <si>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团号：KMJB-181101</t>
  </si>
  <si>
    <t>会议日期：2018年11月01-05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</si>
  <si>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</si>
  <si>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</si>
  <si>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</si>
  <si>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</si>
  <si>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</si>
  <si>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</si>
  <si>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</si>
  <si>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</si>
  <si>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</si>
  <si>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</si>
  <si>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</si>
  <si>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</si>
  <si>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</si>
  <si>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</si>
  <si>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</si>
  <si>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</si>
  <si>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</si>
  <si>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</si>
  <si>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</si>
  <si>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</si>
  <si>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</si>
  <si>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</si>
  <si>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</si>
  <si>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</si>
  <si>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</si>
  <si>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</si>
  <si>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</si>
  <si>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</si>
  <si>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</si>
  <si>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</si>
  <si>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</si>
  <si>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</si>
  <si>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</si>
  <si>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</si>
  <si>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</si>
  <si>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</si>
  <si>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</si>
  <si>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</si>
  <si>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</si>
  <si>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补全12元台币</t>
  </si>
  <si>
    <t>兑换12700台币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</si>
  <si>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</si>
  <si>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</si>
  <si>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</si>
  <si>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</si>
  <si>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</si>
  <si>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</si>
  <si>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</si>
  <si>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</si>
  <si>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</si>
  <si>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</si>
  <si>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</si>
  <si>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</si>
  <si>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</si>
  <si>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</si>
  <si>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</si>
  <si>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</si>
  <si>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</si>
  <si>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</si>
  <si>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</si>
  <si>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</si>
  <si>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</si>
  <si>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</si>
  <si>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KMJB-180118-JDA294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</si>
  <si>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</si>
  <si>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</si>
  <si>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</si>
  <si>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</si>
  <si>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</si>
  <si>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</si>
  <si>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</si>
  <si>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</si>
  <si>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</si>
  <si>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</si>
  <si>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</si>
  <si>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</si>
  <si>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</si>
  <si>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</si>
  <si>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</si>
  <si>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</si>
  <si>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</si>
  <si>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</si>
  <si>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</si>
  <si>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</si>
  <si>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</si>
  <si>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</si>
  <si>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KMJB-181101-ANS294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</si>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</sst>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37" workbookViewId="0">
      <selection activeCell="I46" sqref="I46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6" max="6" width="12.1166666666667" customWidth="1"/>
    <col min="8" max="8" width="10.708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12</v>
      </c>
      <c r="G45" s="68">
        <v>0</v>
      </c>
      <c r="H45" s="68">
        <f t="shared" si="0"/>
        <v>12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2961.64</v>
      </c>
      <c r="G46" s="68">
        <v>0</v>
      </c>
      <c r="H46" s="68">
        <f t="shared" ref="H46:H51" si="19">F46+G46</f>
        <v>2961.64</v>
      </c>
      <c r="I46" s="89" t="s">
        <v>43</v>
      </c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44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2973.64</v>
      </c>
      <c r="G52" s="72">
        <f t="shared" ref="G52:H52" si="21">SUM(G45:G51)</f>
        <v>0</v>
      </c>
      <c r="H52" s="72">
        <f t="shared" si="21"/>
        <v>2973.64</v>
      </c>
      <c r="I52" s="92"/>
      <c r="J52" s="99"/>
    </row>
    <row r="53" customHeight="1" spans="1:10">
      <c r="A53" s="70"/>
      <c r="B53" s="71" t="s">
        <v>45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2973.64</v>
      </c>
      <c r="G53" s="72">
        <f t="shared" si="22"/>
        <v>0</v>
      </c>
      <c r="H53" s="72">
        <f t="shared" si="22"/>
        <v>2973.64</v>
      </c>
      <c r="I53" s="92"/>
      <c r="J53" s="100"/>
    </row>
    <row r="57" customHeight="1" spans="1:9">
      <c r="A57" s="80" t="s">
        <v>46</v>
      </c>
      <c r="B57" s="81"/>
      <c r="C57" s="82" t="s">
        <v>47</v>
      </c>
      <c r="D57" s="82"/>
      <c r="E57" s="82" t="s">
        <v>48</v>
      </c>
      <c r="F57" s="82"/>
      <c r="G57" s="82" t="s">
        <v>49</v>
      </c>
      <c r="H57" s="82"/>
      <c r="I57" s="101" t="s">
        <v>50</v>
      </c>
    </row>
    <row r="58" customHeight="1" spans="1:9">
      <c r="A58" s="83">
        <f>E53</f>
        <v>0</v>
      </c>
      <c r="B58" s="84"/>
      <c r="C58" s="84">
        <f>H53</f>
        <v>2973.64</v>
      </c>
      <c r="D58" s="84"/>
      <c r="E58" s="84">
        <f>F53</f>
        <v>2973.64</v>
      </c>
      <c r="F58" s="84"/>
      <c r="G58" s="84">
        <f>G53</f>
        <v>0</v>
      </c>
      <c r="H58" s="84"/>
      <c r="I58" s="102">
        <f>A58-C58</f>
        <v>-2973.64</v>
      </c>
    </row>
    <row r="60" customHeight="1" spans="1:9">
      <c r="A60" s="85" t="s">
        <v>51</v>
      </c>
      <c r="B60" s="86"/>
      <c r="C60" s="87" t="s">
        <v>52</v>
      </c>
      <c r="D60" s="85"/>
      <c r="E60" s="85" t="s">
        <v>53</v>
      </c>
      <c r="F60" s="85"/>
      <c r="G60" s="85" t="s">
        <v>54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topLeftCell="A8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/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/>
      <c r="G7" s="11"/>
      <c r="H7" s="10" t="s">
        <v>64</v>
      </c>
      <c r="I7" s="39"/>
      <c r="J7" s="40">
        <v>43286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16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>
        <v>0</v>
      </c>
      <c r="I12" s="43"/>
      <c r="J12" s="44"/>
      <c r="K12" s="45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>
        <v>0</v>
      </c>
      <c r="I13" s="43"/>
      <c r="J13" s="44"/>
      <c r="K13" s="45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3"/>
      <c r="J14" s="44"/>
      <c r="K14" s="45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86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87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88</v>
      </c>
      <c r="G30" s="11"/>
      <c r="H30" s="10" t="s">
        <v>64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65</v>
      </c>
      <c r="I31" s="41"/>
      <c r="J31" s="51" t="s">
        <v>89</v>
      </c>
      <c r="K31" s="52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45</v>
      </c>
      <c r="J33" s="26"/>
      <c r="K33" s="53" t="s">
        <v>72</v>
      </c>
    </row>
    <row r="34" ht="20.1" customHeight="1" spans="2:11">
      <c r="B34" s="28">
        <v>1</v>
      </c>
      <c r="C34" s="28"/>
      <c r="D34" s="33" t="s">
        <v>94</v>
      </c>
      <c r="E34" s="34" t="s">
        <v>95</v>
      </c>
      <c r="F34" s="28"/>
      <c r="G34" s="26">
        <v>100</v>
      </c>
      <c r="H34" s="26">
        <v>3</v>
      </c>
      <c r="I34" s="43">
        <f>G34*H34</f>
        <v>300</v>
      </c>
      <c r="J34" s="44"/>
      <c r="K34" s="54" t="s">
        <v>96</v>
      </c>
    </row>
    <row r="35" ht="20.1" customHeight="1" spans="2:11">
      <c r="B35" s="28">
        <v>2</v>
      </c>
      <c r="C35" s="28"/>
      <c r="D35" s="33" t="s">
        <v>94</v>
      </c>
      <c r="E35" s="34" t="s">
        <v>97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98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5</v>
      </c>
      <c r="I37" s="46">
        <f>SUM(I34:J36)</f>
        <v>700</v>
      </c>
      <c r="J37" s="47"/>
      <c r="K37" s="48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2019-01-14T06:15:26Z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