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640" yWindow="1240" windowWidth="24960" windowHeight="13260" tabRatio="500" activeTab="1"/>
  </bookViews>
  <sheets>
    <sheet name="工作表1" sheetId="1" r:id="rId1"/>
    <sheet name="工作表2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2" l="1"/>
  <c r="I35" i="2"/>
  <c r="I36" i="2"/>
  <c r="I31" i="2"/>
  <c r="I32" i="2"/>
  <c r="I33" i="2"/>
  <c r="I28" i="2"/>
  <c r="I29" i="2"/>
  <c r="I30" i="2"/>
  <c r="I25" i="2"/>
  <c r="I26" i="2"/>
  <c r="I27" i="2"/>
  <c r="I22" i="2"/>
  <c r="I23" i="2"/>
  <c r="I24" i="2"/>
  <c r="I19" i="2"/>
  <c r="I20" i="2"/>
  <c r="I21" i="2"/>
  <c r="I16" i="2"/>
  <c r="I17" i="2"/>
  <c r="I18" i="2"/>
  <c r="I14" i="2"/>
  <c r="I15" i="2"/>
  <c r="I11" i="2"/>
  <c r="I12" i="2"/>
  <c r="I13" i="2"/>
  <c r="I8" i="2"/>
  <c r="I9" i="2"/>
  <c r="I10" i="2"/>
  <c r="I37" i="2"/>
  <c r="D42" i="2"/>
  <c r="J42" i="2"/>
  <c r="H36" i="2"/>
  <c r="H33" i="2"/>
  <c r="H30" i="2"/>
  <c r="H27" i="2"/>
  <c r="H24" i="2"/>
  <c r="H21" i="2"/>
  <c r="H18" i="2"/>
  <c r="H15" i="2"/>
  <c r="H13" i="2"/>
  <c r="H10" i="2"/>
  <c r="H37" i="2"/>
  <c r="H42" i="2"/>
  <c r="G36" i="2"/>
  <c r="G33" i="2"/>
  <c r="G30" i="2"/>
  <c r="G27" i="2"/>
  <c r="G24" i="2"/>
  <c r="G21" i="2"/>
  <c r="G18" i="2"/>
  <c r="G15" i="2"/>
  <c r="G13" i="2"/>
  <c r="G10" i="2"/>
  <c r="G37" i="2"/>
  <c r="F42" i="2"/>
  <c r="F34" i="2"/>
  <c r="F36" i="2"/>
  <c r="F31" i="2"/>
  <c r="F33" i="2"/>
  <c r="F28" i="2"/>
  <c r="F30" i="2"/>
  <c r="F25" i="2"/>
  <c r="F27" i="2"/>
  <c r="F22" i="2"/>
  <c r="F24" i="2"/>
  <c r="F19" i="2"/>
  <c r="F21" i="2"/>
  <c r="F16" i="2"/>
  <c r="F18" i="2"/>
  <c r="F14" i="2"/>
  <c r="F15" i="2"/>
  <c r="F11" i="2"/>
  <c r="F13" i="2"/>
  <c r="F8" i="2"/>
  <c r="F10" i="2"/>
  <c r="F37" i="2"/>
  <c r="E36" i="2"/>
  <c r="E33" i="2"/>
  <c r="E30" i="2"/>
  <c r="E27" i="2"/>
  <c r="E24" i="2"/>
  <c r="E21" i="2"/>
  <c r="E18" i="2"/>
  <c r="E15" i="2"/>
  <c r="E13" i="2"/>
  <c r="E10" i="2"/>
  <c r="E37" i="2"/>
  <c r="D36" i="2"/>
  <c r="D33" i="2"/>
  <c r="D30" i="2"/>
  <c r="D27" i="2"/>
  <c r="D24" i="2"/>
  <c r="D21" i="2"/>
  <c r="D18" i="2"/>
  <c r="D15" i="2"/>
  <c r="D13" i="2"/>
  <c r="D10" i="2"/>
  <c r="D37" i="2"/>
  <c r="I38" i="1"/>
  <c r="H38" i="1"/>
  <c r="J32" i="1"/>
  <c r="J31" i="1"/>
  <c r="F31" i="1"/>
  <c r="J30" i="1"/>
  <c r="F30" i="1"/>
  <c r="J29" i="1"/>
  <c r="F29" i="1"/>
  <c r="H11" i="1"/>
  <c r="H12" i="1"/>
  <c r="H13" i="1"/>
  <c r="H14" i="1"/>
  <c r="H15" i="1"/>
  <c r="H20" i="1"/>
  <c r="B23" i="1"/>
  <c r="I20" i="1"/>
  <c r="G23" i="1"/>
  <c r="K23" i="1"/>
  <c r="G20" i="1"/>
</calcChain>
</file>

<file path=xl/sharedStrings.xml><?xml version="1.0" encoding="utf-8"?>
<sst xmlns="http://schemas.openxmlformats.org/spreadsheetml/2006/main" count="96" uniqueCount="78">
  <si>
    <t>【员工差旅报销单】</t>
  </si>
  <si>
    <t>姓名:</t>
  </si>
  <si>
    <t>高亚琳</t>
    <rPh sb="0" eb="1">
      <t>g'y'l</t>
    </rPh>
    <phoneticPr fontId="1" type="noConversion"/>
  </si>
  <si>
    <t>职位:</t>
  </si>
  <si>
    <t>发生地:</t>
  </si>
  <si>
    <t>部门:</t>
  </si>
  <si>
    <t>企划</t>
  </si>
  <si>
    <t>发生日期:</t>
  </si>
  <si>
    <t>2019.10月</t>
    <rPh sb="7" eb="8">
      <t>yue</t>
    </rPh>
    <phoneticPr fontId="1" type="noConversion"/>
  </si>
  <si>
    <t>报销日期:</t>
  </si>
  <si>
    <t>团号:</t>
  </si>
  <si>
    <t>HMOA-191018-SXY620</t>
    <phoneticPr fontId="1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</si>
  <si>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</si>
  <si>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</si>
  <si>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</si>
  <si>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</si>
  <si>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</si>
  <si>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</si>
  <si>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</si>
  <si>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</si>
  <si>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</si>
  <si>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餐费</t>
    <rPh sb="0" eb="1">
      <t>can'fei</t>
    </rPh>
    <phoneticPr fontId="1" type="noConversion"/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</si>
  <si>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</si>
  <si>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</si>
  <si>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</si>
  <si>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</si>
  <si>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</si>
  <si>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</si>
  <si>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</si>
  <si>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</si>
  <si>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</si>
  <si>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</si>
  <si>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</si>
  <si>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</si>
  <si>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  <phoneticPr fontId="1" type="noConversion"/>
  </si>
  <si>
    <t>团号：HMOA-191018-SXY620</t>
    <phoneticPr fontId="1" type="noConversion"/>
  </si>
  <si>
    <t>序号</t>
    <phoneticPr fontId="1" type="noConversion"/>
  </si>
  <si>
    <t>项目</t>
    <phoneticPr fontId="1" type="noConversion"/>
  </si>
  <si>
    <t>借款</t>
    <phoneticPr fontId="1" type="noConversion"/>
  </si>
  <si>
    <t>还款</t>
    <phoneticPr fontId="1" type="noConversion"/>
  </si>
  <si>
    <t>金额</t>
    <phoneticPr fontId="1" type="noConversion"/>
  </si>
  <si>
    <t>数量</t>
    <phoneticPr fontId="1" type="noConversion"/>
  </si>
  <si>
    <t>借款金额</t>
    <phoneticPr fontId="1" type="noConversion"/>
  </si>
  <si>
    <t>发票金额</t>
    <phoneticPr fontId="1" type="noConversion"/>
  </si>
  <si>
    <t>其他金额</t>
    <phoneticPr fontId="1" type="noConversion"/>
  </si>
  <si>
    <t>还款金额</t>
    <phoneticPr fontId="1" type="noConversion"/>
  </si>
  <si>
    <t>项目明细</t>
    <phoneticPr fontId="1" type="noConversion"/>
  </si>
  <si>
    <t>活动交通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</si>
  <si>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</si>
  <si>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</si>
  <si>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</si>
  <si>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</si>
  <si>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订房费</t>
    <rPh sb="0" eb="1">
      <t>ding'fang'fei</t>
    </rPh>
    <phoneticPr fontId="1" type="noConversion"/>
  </si>
  <si>
    <t>客户使用费用合计</t>
    <phoneticPr fontId="1" type="noConversion"/>
  </si>
  <si>
    <t>活动餐费</t>
    <phoneticPr fontId="1" type="noConversion"/>
  </si>
  <si>
    <t>活动餐费合计</t>
    <phoneticPr fontId="1" type="noConversion"/>
  </si>
  <si>
    <t>现地采买费用</t>
    <phoneticPr fontId="1" type="noConversion"/>
  </si>
  <si>
    <t>现地采买费用合计</t>
    <phoneticPr fontId="1" type="noConversion"/>
  </si>
  <si>
    <t>第三方人工工资</t>
    <phoneticPr fontId="1" type="noConversion"/>
  </si>
  <si>
    <t>第三方人工工资合计</t>
    <phoneticPr fontId="1" type="noConversion"/>
  </si>
  <si>
    <t>制作费</t>
    <phoneticPr fontId="1" type="noConversion"/>
  </si>
  <si>
    <t>制作费合计</t>
    <phoneticPr fontId="1" type="noConversion"/>
  </si>
  <si>
    <t>安全相关</t>
    <phoneticPr fontId="1" type="noConversion"/>
  </si>
  <si>
    <t>安全相关费用合计</t>
    <phoneticPr fontId="1" type="noConversion"/>
  </si>
  <si>
    <t>境外</t>
    <phoneticPr fontId="1" type="noConversion"/>
  </si>
  <si>
    <t>境外费用合计</t>
    <phoneticPr fontId="1" type="noConversion"/>
  </si>
  <si>
    <t>其他</t>
    <phoneticPr fontId="1" type="noConversion"/>
  </si>
  <si>
    <t>桌花</t>
    <rPh sb="0" eb="1">
      <t>zhuo'hua</t>
    </rPh>
    <phoneticPr fontId="1" type="noConversion"/>
  </si>
  <si>
    <t>其他费用合计</t>
    <phoneticPr fontId="1" type="noConversion"/>
  </si>
  <si>
    <t>合计</t>
    <phoneticPr fontId="1" type="noConversion"/>
  </si>
  <si>
    <t>报帐金额</t>
    <phoneticPr fontId="1" type="noConversion"/>
  </si>
  <si>
    <t>发票报帐金额</t>
    <phoneticPr fontId="13" type="noConversion"/>
  </si>
  <si>
    <t>其他发票报帐金额</t>
    <phoneticPr fontId="1" type="noConversion"/>
  </si>
  <si>
    <t>差额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</si>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</sst>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4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b/>
      <sz val="14"/>
      <color theme="1"/>
      <name val="DengXian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2"/>
      <name val="DengXian"/>
      <family val="2"/>
      <charset val="134"/>
      <scheme val="minor"/>
    </font>
    <font>
      <b/>
      <sz val="14"/>
      <name val="DengXian"/>
      <family val="3"/>
      <charset val="134"/>
      <scheme val="min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DengXian"/>
      <family val="2"/>
      <charset val="134"/>
      <scheme val="minor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03">
    <xf numFmtId="0" fontId="0" fillId="0" borderId="0" xfId="0"/>
    <xf numFmtId="0" fontId="0" fillId="0" borderId="0" xfId="0" applyFill="1" applyAlignment="1">
      <alignment vertical="center"/>
    </xf>
    <xf numFmtId="0" fontId="2" fillId="0" borderId="0" xfId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58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left" vertical="center" wrapText="1"/>
    </xf>
    <xf numFmtId="0" fontId="6" fillId="3" borderId="1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8" fillId="0" borderId="0" xfId="0" applyFont="1"/>
    <xf numFmtId="40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8" fillId="4" borderId="11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179" fontId="10" fillId="6" borderId="11" xfId="0" applyNumberFormat="1" applyFont="1" applyFill="1" applyBorder="1" applyAlignment="1">
      <alignment horizontal="center" vertical="center"/>
    </xf>
    <xf numFmtId="179" fontId="10" fillId="7" borderId="11" xfId="0" applyNumberFormat="1" applyFont="1" applyFill="1" applyBorder="1" applyAlignment="1">
      <alignment horizontal="center" vertical="center"/>
    </xf>
    <xf numFmtId="40" fontId="10" fillId="6" borderId="11" xfId="0" applyNumberFormat="1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179" fontId="10" fillId="6" borderId="11" xfId="0" applyNumberFormat="1" applyFont="1" applyFill="1" applyBorder="1" applyAlignment="1">
      <alignment horizontal="center" vertical="center"/>
    </xf>
    <xf numFmtId="179" fontId="10" fillId="7" borderId="11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40" fontId="8" fillId="0" borderId="11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40" fontId="8" fillId="0" borderId="11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12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40" fontId="12" fillId="8" borderId="11" xfId="0" applyNumberFormat="1" applyFont="1" applyFill="1" applyBorder="1" applyAlignment="1">
      <alignment horizontal="right" vertical="center"/>
    </xf>
    <xf numFmtId="0" fontId="12" fillId="8" borderId="11" xfId="0" applyFont="1" applyFill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40" fontId="8" fillId="0" borderId="12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40" fontId="8" fillId="0" borderId="15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11" xfId="0" applyFont="1" applyFill="1" applyBorder="1" applyAlignment="1">
      <alignment vertical="center" wrapText="1"/>
    </xf>
    <xf numFmtId="0" fontId="10" fillId="7" borderId="14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178" fontId="10" fillId="3" borderId="14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4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593090</xdr:colOff>
      <xdr:row>3</xdr:row>
      <xdr:rowOff>76200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05346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3</xdr:col>
      <xdr:colOff>590550</xdr:colOff>
      <xdr:row>3</xdr:row>
      <xdr:rowOff>76200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050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3</xdr:col>
      <xdr:colOff>593090</xdr:colOff>
      <xdr:row>3</xdr:row>
      <xdr:rowOff>76200</xdr:rowOff>
    </xdr:to>
    <xdr:pic>
      <xdr:nvPicPr>
        <xdr:cNvPr id="4" name="图片 3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05346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3</xdr:col>
      <xdr:colOff>590550</xdr:colOff>
      <xdr:row>3</xdr:row>
      <xdr:rowOff>76200</xdr:rowOff>
    </xdr:to>
    <xdr:pic>
      <xdr:nvPicPr>
        <xdr:cNvPr id="5" name="图片 4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050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2</xdr:col>
      <xdr:colOff>504825</xdr:colOff>
      <xdr:row>3</xdr:row>
      <xdr:rowOff>193675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500" y="76200"/>
          <a:ext cx="1330325" cy="727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2</xdr:col>
      <xdr:colOff>504825</xdr:colOff>
      <xdr:row>3</xdr:row>
      <xdr:rowOff>193675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500" y="76200"/>
          <a:ext cx="1330325" cy="727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sqref="A1:XFD1048576"/>
    </sheetView>
  </sheetViews>
  <sheetFormatPr baseColWidth="10" defaultColWidth="9" defaultRowHeight="16" x14ac:dyDescent="0.2"/>
  <cols>
    <col min="1" max="1" width="1.5" style="1" customWidth="1"/>
    <col min="2" max="3" width="2.1640625" style="1" customWidth="1"/>
    <col min="4" max="4" width="12.1640625" style="1" customWidth="1"/>
    <col min="5" max="5" width="0.83203125" style="1" customWidth="1"/>
    <col min="6" max="6" width="18" style="1" customWidth="1"/>
    <col min="7" max="7" width="11.6640625" style="1" customWidth="1"/>
    <col min="8" max="8" width="11.1640625" style="1" customWidth="1"/>
    <col min="9" max="9" width="1" style="1" customWidth="1"/>
    <col min="10" max="10" width="11.33203125" style="1" customWidth="1"/>
    <col min="11" max="11" width="28.1640625" style="1" customWidth="1"/>
    <col min="12" max="16384" width="9" style="1"/>
  </cols>
  <sheetData>
    <row r="1" spans="2:11" x14ac:dyDescent="0.2">
      <c r="B1" s="2"/>
      <c r="C1" s="2"/>
      <c r="D1" s="2"/>
      <c r="E1" s="2"/>
      <c r="F1" s="2"/>
      <c r="G1" s="2"/>
      <c r="H1" s="2"/>
      <c r="I1" s="2"/>
      <c r="J1" s="2"/>
      <c r="K1" s="2"/>
    </row>
    <row r="3" spans="2:11" ht="18" x14ac:dyDescent="0.2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pans="2:11" ht="17" x14ac:dyDescent="0.2">
      <c r="B4" s="4"/>
      <c r="C4" s="4"/>
      <c r="D4" s="4"/>
      <c r="E4" s="4"/>
      <c r="F4" s="4"/>
      <c r="G4" s="4"/>
      <c r="H4" s="4"/>
      <c r="I4" s="4"/>
      <c r="J4" s="4"/>
      <c r="K4" s="5"/>
    </row>
    <row r="5" spans="2:11" x14ac:dyDescent="0.2">
      <c r="B5" s="6"/>
      <c r="C5" s="7"/>
      <c r="D5" s="8" t="s">
        <v>1</v>
      </c>
      <c r="E5" s="8"/>
      <c r="F5" s="9" t="s">
        <v>2</v>
      </c>
      <c r="G5" s="9"/>
      <c r="H5" s="8" t="s">
        <v>3</v>
      </c>
      <c r="I5" s="7"/>
      <c r="J5" s="9"/>
      <c r="K5" s="10"/>
    </row>
    <row r="6" spans="2:11" x14ac:dyDescent="0.2">
      <c r="B6" s="11"/>
      <c r="C6" s="12"/>
      <c r="D6" s="13" t="s">
        <v>4</v>
      </c>
      <c r="E6" s="13"/>
      <c r="F6" s="14"/>
      <c r="G6" s="14"/>
      <c r="H6" s="13" t="s">
        <v>5</v>
      </c>
      <c r="I6" s="12"/>
      <c r="J6" s="14" t="s">
        <v>6</v>
      </c>
      <c r="K6" s="15"/>
    </row>
    <row r="7" spans="2:11" x14ac:dyDescent="0.2">
      <c r="B7" s="11"/>
      <c r="C7" s="12"/>
      <c r="D7" s="13" t="s">
        <v>7</v>
      </c>
      <c r="E7" s="13"/>
      <c r="F7" s="14" t="s">
        <v>8</v>
      </c>
      <c r="G7" s="14"/>
      <c r="H7" s="13" t="s">
        <v>9</v>
      </c>
      <c r="I7" s="16"/>
      <c r="J7" s="14"/>
      <c r="K7" s="15"/>
    </row>
    <row r="8" spans="2:11" x14ac:dyDescent="0.2">
      <c r="B8" s="17"/>
      <c r="C8" s="18"/>
      <c r="D8" s="19"/>
      <c r="E8" s="19"/>
      <c r="F8" s="20"/>
      <c r="G8" s="20"/>
      <c r="H8" s="19" t="s">
        <v>10</v>
      </c>
      <c r="I8" s="21"/>
      <c r="J8" s="22" t="s">
        <v>11</v>
      </c>
      <c r="K8" s="23"/>
    </row>
    <row r="9" spans="2:11" x14ac:dyDescent="0.2"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2:11" x14ac:dyDescent="0.2">
      <c r="B10" s="25" t="s">
        <v>12</v>
      </c>
      <c r="C10" s="26"/>
      <c r="D10" s="27" t="s">
        <v>13</v>
      </c>
      <c r="E10" s="28" t="s">
        <v>14</v>
      </c>
      <c r="F10" s="29"/>
      <c r="G10" s="30" t="s">
        <v>15</v>
      </c>
      <c r="H10" s="31" t="s">
        <v>16</v>
      </c>
      <c r="I10" s="28" t="s">
        <v>17</v>
      </c>
      <c r="J10" s="29"/>
      <c r="K10" s="30" t="s">
        <v>18</v>
      </c>
    </row>
    <row r="11" spans="2:11" x14ac:dyDescent="0.2">
      <c r="B11" s="32">
        <v>1</v>
      </c>
      <c r="C11" s="33"/>
      <c r="D11" s="34" t="s">
        <v>19</v>
      </c>
      <c r="E11" s="32" t="s">
        <v>20</v>
      </c>
      <c r="F11" s="33"/>
      <c r="G11" s="35">
        <v>534.12</v>
      </c>
      <c r="H11" s="35">
        <f>G11</f>
        <v>534.12</v>
      </c>
      <c r="I11" s="36"/>
      <c r="J11" s="37"/>
      <c r="K11" s="38"/>
    </row>
    <row r="12" spans="2:11" x14ac:dyDescent="0.2">
      <c r="B12" s="32">
        <v>2</v>
      </c>
      <c r="C12" s="33"/>
      <c r="D12" s="39"/>
      <c r="E12" s="40"/>
      <c r="F12" s="40"/>
      <c r="G12" s="35"/>
      <c r="H12" s="35">
        <f>G12</f>
        <v>0</v>
      </c>
      <c r="I12" s="36"/>
      <c r="J12" s="37"/>
      <c r="K12" s="38"/>
    </row>
    <row r="13" spans="2:11" x14ac:dyDescent="0.2">
      <c r="B13" s="32">
        <v>9</v>
      </c>
      <c r="C13" s="33"/>
      <c r="D13" s="39"/>
      <c r="E13" s="40"/>
      <c r="F13" s="40"/>
      <c r="G13" s="35"/>
      <c r="H13" s="35">
        <f t="shared" ref="H13:H15" si="0">G13</f>
        <v>0</v>
      </c>
      <c r="I13" s="41"/>
      <c r="J13" s="42"/>
      <c r="K13" s="38"/>
    </row>
    <row r="14" spans="2:11" x14ac:dyDescent="0.2">
      <c r="B14" s="32">
        <v>10</v>
      </c>
      <c r="C14" s="33"/>
      <c r="D14" s="39"/>
      <c r="E14" s="40"/>
      <c r="F14" s="40"/>
      <c r="G14" s="35"/>
      <c r="H14" s="35">
        <f t="shared" si="0"/>
        <v>0</v>
      </c>
      <c r="I14" s="41"/>
      <c r="J14" s="42"/>
      <c r="K14" s="38"/>
    </row>
    <row r="15" spans="2:11" x14ac:dyDescent="0.2">
      <c r="B15" s="32">
        <v>11</v>
      </c>
      <c r="C15" s="33"/>
      <c r="D15" s="39"/>
      <c r="E15" s="40"/>
      <c r="F15" s="40"/>
      <c r="G15" s="35"/>
      <c r="H15" s="35">
        <f t="shared" si="0"/>
        <v>0</v>
      </c>
      <c r="I15" s="41"/>
      <c r="J15" s="42"/>
      <c r="K15" s="38"/>
    </row>
    <row r="16" spans="2:11" x14ac:dyDescent="0.2">
      <c r="B16" s="43"/>
      <c r="C16" s="44"/>
      <c r="D16" s="39"/>
      <c r="E16" s="40" t="s">
        <v>21</v>
      </c>
      <c r="F16" s="40"/>
      <c r="G16" s="35"/>
      <c r="H16" s="35"/>
      <c r="I16" s="41"/>
      <c r="J16" s="42"/>
      <c r="K16" s="38"/>
    </row>
    <row r="17" spans="1:11" x14ac:dyDescent="0.2">
      <c r="B17" s="43"/>
      <c r="C17" s="44"/>
      <c r="D17" s="39"/>
      <c r="E17" s="40" t="s">
        <v>21</v>
      </c>
      <c r="F17" s="40"/>
      <c r="G17" s="35"/>
      <c r="H17" s="35"/>
      <c r="I17" s="41"/>
      <c r="J17" s="42"/>
      <c r="K17" s="38"/>
    </row>
    <row r="18" spans="1:11" x14ac:dyDescent="0.2">
      <c r="B18" s="43"/>
      <c r="C18" s="44"/>
      <c r="D18" s="39"/>
      <c r="E18" s="40" t="s">
        <v>21</v>
      </c>
      <c r="F18" s="40"/>
      <c r="G18" s="35"/>
      <c r="H18" s="35"/>
      <c r="I18" s="41"/>
      <c r="J18" s="42"/>
      <c r="K18" s="38"/>
    </row>
    <row r="19" spans="1:11" x14ac:dyDescent="0.2">
      <c r="B19" s="32">
        <v>13</v>
      </c>
      <c r="C19" s="33"/>
      <c r="D19" s="39"/>
      <c r="E19" s="40" t="s">
        <v>21</v>
      </c>
      <c r="F19" s="40"/>
      <c r="G19" s="35"/>
      <c r="H19" s="35"/>
      <c r="I19" s="36"/>
      <c r="J19" s="37"/>
      <c r="K19" s="38"/>
    </row>
    <row r="20" spans="1:11" x14ac:dyDescent="0.2">
      <c r="B20" s="28" t="s">
        <v>22</v>
      </c>
      <c r="C20" s="45"/>
      <c r="D20" s="45"/>
      <c r="E20" s="45"/>
      <c r="F20" s="29"/>
      <c r="G20" s="46">
        <f>SUM(G11:G19)</f>
        <v>534.12</v>
      </c>
      <c r="H20" s="46">
        <f>SUM(H11:H19)</f>
        <v>534.12</v>
      </c>
      <c r="I20" s="47">
        <f>SUM(I11:J19)</f>
        <v>0</v>
      </c>
      <c r="J20" s="48"/>
      <c r="K20" s="49"/>
    </row>
    <row r="21" spans="1:11" x14ac:dyDescent="0.2">
      <c r="B21" s="24"/>
      <c r="C21" s="24"/>
      <c r="D21" s="24"/>
      <c r="E21" s="24"/>
      <c r="F21" s="24"/>
      <c r="G21" s="24"/>
      <c r="H21" s="24"/>
      <c r="I21" s="24"/>
      <c r="J21" s="50"/>
      <c r="K21" s="24"/>
    </row>
    <row r="22" spans="1:11" x14ac:dyDescent="0.2">
      <c r="B22" s="51" t="s">
        <v>16</v>
      </c>
      <c r="C22" s="51"/>
      <c r="D22" s="51"/>
      <c r="E22" s="51"/>
      <c r="F22" s="51"/>
      <c r="G22" s="51" t="s">
        <v>23</v>
      </c>
      <c r="H22" s="51"/>
      <c r="I22" s="51"/>
      <c r="J22" s="51"/>
      <c r="K22" s="30" t="s">
        <v>24</v>
      </c>
    </row>
    <row r="23" spans="1:11" x14ac:dyDescent="0.2">
      <c r="B23" s="52">
        <f>H20</f>
        <v>534.12</v>
      </c>
      <c r="C23" s="52"/>
      <c r="D23" s="52"/>
      <c r="E23" s="52"/>
      <c r="F23" s="52"/>
      <c r="G23" s="52">
        <f>I20</f>
        <v>0</v>
      </c>
      <c r="H23" s="52"/>
      <c r="I23" s="52"/>
      <c r="J23" s="52"/>
      <c r="K23" s="53">
        <f>SUM(B23:J23)</f>
        <v>534.12</v>
      </c>
    </row>
    <row r="24" spans="1:11" x14ac:dyDescent="0.2"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1" x14ac:dyDescent="0.2">
      <c r="B25" s="24" t="s">
        <v>25</v>
      </c>
      <c r="C25" s="24"/>
      <c r="D25" s="24"/>
      <c r="E25" s="24"/>
      <c r="F25" s="24" t="s">
        <v>26</v>
      </c>
      <c r="G25" s="24" t="s">
        <v>27</v>
      </c>
      <c r="H25" s="24"/>
      <c r="I25" s="24"/>
      <c r="J25" s="24" t="s">
        <v>28</v>
      </c>
      <c r="K25" s="24"/>
    </row>
    <row r="27" spans="1:11" ht="18" x14ac:dyDescent="0.2">
      <c r="A27" s="3" t="s">
        <v>29</v>
      </c>
      <c r="B27" s="3"/>
      <c r="C27" s="3"/>
      <c r="D27" s="3"/>
      <c r="E27" s="3"/>
      <c r="F27" s="3"/>
      <c r="G27" s="3"/>
      <c r="H27" s="3"/>
      <c r="I27" s="3"/>
      <c r="J27" s="3"/>
      <c r="K27" s="3"/>
    </row>
    <row r="29" spans="1:11" x14ac:dyDescent="0.2">
      <c r="B29" s="6"/>
      <c r="C29" s="7"/>
      <c r="D29" s="8" t="s">
        <v>1</v>
      </c>
      <c r="E29" s="8"/>
      <c r="F29" s="9" t="str">
        <f>F5</f>
        <v>高亚琳</v>
      </c>
      <c r="G29" s="9"/>
      <c r="H29" s="8" t="s">
        <v>3</v>
      </c>
      <c r="I29" s="7"/>
      <c r="J29" s="9">
        <f>J5</f>
        <v>0</v>
      </c>
      <c r="K29" s="10"/>
    </row>
    <row r="30" spans="1:11" x14ac:dyDescent="0.2">
      <c r="B30" s="11"/>
      <c r="C30" s="12"/>
      <c r="D30" s="13" t="s">
        <v>4</v>
      </c>
      <c r="E30" s="13"/>
      <c r="F30" s="14">
        <f>F6</f>
        <v>0</v>
      </c>
      <c r="G30" s="14"/>
      <c r="H30" s="13" t="s">
        <v>5</v>
      </c>
      <c r="I30" s="12"/>
      <c r="J30" s="14" t="str">
        <f>J6</f>
        <v>企划</v>
      </c>
      <c r="K30" s="15"/>
    </row>
    <row r="31" spans="1:11" x14ac:dyDescent="0.2">
      <c r="B31" s="11"/>
      <c r="C31" s="12"/>
      <c r="D31" s="13" t="s">
        <v>7</v>
      </c>
      <c r="E31" s="13"/>
      <c r="F31" s="14" t="str">
        <f>F7</f>
        <v>2019.10月</v>
      </c>
      <c r="G31" s="14"/>
      <c r="H31" s="13" t="s">
        <v>9</v>
      </c>
      <c r="I31" s="16"/>
      <c r="J31" s="14">
        <f>J7</f>
        <v>0</v>
      </c>
      <c r="K31" s="15"/>
    </row>
    <row r="32" spans="1:11" x14ac:dyDescent="0.2">
      <c r="B32" s="17"/>
      <c r="C32" s="18"/>
      <c r="D32" s="19"/>
      <c r="E32" s="19"/>
      <c r="F32" s="20"/>
      <c r="G32" s="20"/>
      <c r="H32" s="19" t="s">
        <v>10</v>
      </c>
      <c r="I32" s="21"/>
      <c r="J32" s="22" t="str">
        <f>J8</f>
        <v>HMOA-191018-SXY620</v>
      </c>
      <c r="K32" s="23"/>
    </row>
    <row r="34" spans="2:11" x14ac:dyDescent="0.2">
      <c r="B34" s="40"/>
      <c r="C34" s="40"/>
      <c r="D34" s="54" t="s">
        <v>30</v>
      </c>
      <c r="E34" s="40" t="s">
        <v>31</v>
      </c>
      <c r="F34" s="40"/>
      <c r="G34" s="35" t="s">
        <v>32</v>
      </c>
      <c r="H34" s="35" t="s">
        <v>33</v>
      </c>
      <c r="I34" s="55" t="s">
        <v>22</v>
      </c>
      <c r="J34" s="55"/>
      <c r="K34" s="56" t="s">
        <v>18</v>
      </c>
    </row>
    <row r="35" spans="2:11" x14ac:dyDescent="0.2">
      <c r="B35" s="40">
        <v>1</v>
      </c>
      <c r="C35" s="40"/>
      <c r="D35" s="54"/>
      <c r="E35" s="57"/>
      <c r="F35" s="40"/>
      <c r="G35" s="35"/>
      <c r="H35" s="35"/>
      <c r="I35" s="36"/>
      <c r="J35" s="37"/>
      <c r="K35" s="58"/>
    </row>
    <row r="36" spans="2:11" x14ac:dyDescent="0.2">
      <c r="B36" s="40">
        <v>2</v>
      </c>
      <c r="C36" s="40"/>
      <c r="D36" s="54"/>
      <c r="E36" s="40"/>
      <c r="F36" s="40"/>
      <c r="G36" s="35"/>
      <c r="H36" s="35"/>
      <c r="I36" s="36"/>
      <c r="J36" s="37"/>
      <c r="K36" s="59"/>
    </row>
    <row r="37" spans="2:11" x14ac:dyDescent="0.2">
      <c r="B37" s="40">
        <v>3</v>
      </c>
      <c r="C37" s="40"/>
      <c r="D37" s="54"/>
      <c r="E37" s="40"/>
      <c r="F37" s="40"/>
      <c r="G37" s="35"/>
      <c r="H37" s="35"/>
      <c r="I37" s="36"/>
      <c r="J37" s="37"/>
      <c r="K37" s="59"/>
    </row>
    <row r="38" spans="2:11" x14ac:dyDescent="0.2">
      <c r="B38" s="28" t="s">
        <v>22</v>
      </c>
      <c r="C38" s="45"/>
      <c r="D38" s="45"/>
      <c r="E38" s="45"/>
      <c r="F38" s="29"/>
      <c r="G38" s="46"/>
      <c r="H38" s="46">
        <f>SUM(H21:H37)</f>
        <v>0</v>
      </c>
      <c r="I38" s="47">
        <f>SUM(I35:J37)</f>
        <v>0</v>
      </c>
      <c r="J38" s="48"/>
      <c r="K38" s="49"/>
    </row>
    <row r="39" spans="2:11" x14ac:dyDescent="0.2">
      <c r="B39" s="24" t="s">
        <v>25</v>
      </c>
      <c r="C39" s="24"/>
      <c r="D39" s="24"/>
      <c r="E39" s="24"/>
      <c r="F39" s="24" t="s">
        <v>26</v>
      </c>
      <c r="G39" s="24" t="s">
        <v>27</v>
      </c>
      <c r="H39" s="24"/>
      <c r="I39" s="24"/>
      <c r="J39" s="24" t="s">
        <v>28</v>
      </c>
      <c r="K39" s="24"/>
    </row>
  </sheetData>
  <mergeCells count="59">
    <mergeCell ref="B38:F38"/>
    <mergeCell ref="I38:J38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  <mergeCell ref="I35:J35"/>
    <mergeCell ref="A27:K27"/>
    <mergeCell ref="F29:G29"/>
    <mergeCell ref="J29:K29"/>
    <mergeCell ref="F30:G30"/>
    <mergeCell ref="J30:K30"/>
    <mergeCell ref="F31:G31"/>
    <mergeCell ref="J31:K31"/>
    <mergeCell ref="I19:J19"/>
    <mergeCell ref="B20:F20"/>
    <mergeCell ref="I20:J20"/>
    <mergeCell ref="B22:F22"/>
    <mergeCell ref="G22:J22"/>
    <mergeCell ref="B23:F23"/>
    <mergeCell ref="G23:J23"/>
    <mergeCell ref="D16:D19"/>
    <mergeCell ref="E16:F16"/>
    <mergeCell ref="E17:F17"/>
    <mergeCell ref="E18:F18"/>
    <mergeCell ref="B19:C19"/>
    <mergeCell ref="E19:F19"/>
    <mergeCell ref="I12:J12"/>
    <mergeCell ref="B13:C13"/>
    <mergeCell ref="E13:F13"/>
    <mergeCell ref="B14:C14"/>
    <mergeCell ref="E14:F14"/>
    <mergeCell ref="B15:C15"/>
    <mergeCell ref="E15:F15"/>
    <mergeCell ref="J8:K8"/>
    <mergeCell ref="B10:C10"/>
    <mergeCell ref="E10:F10"/>
    <mergeCell ref="I10:J10"/>
    <mergeCell ref="B11:C11"/>
    <mergeCell ref="D11:D15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5"/>
  <sheetViews>
    <sheetView tabSelected="1" workbookViewId="0">
      <selection activeCell="L9" sqref="L9"/>
    </sheetView>
  </sheetViews>
  <sheetFormatPr baseColWidth="10" defaultRowHeight="16" x14ac:dyDescent="0.2"/>
  <cols>
    <col min="1" max="1" width="10.83203125" style="64"/>
    <col min="2" max="2" width="10.83203125" style="60"/>
    <col min="3" max="3" width="16.6640625" style="61" bestFit="1" customWidth="1"/>
    <col min="4" max="4" width="10.83203125" style="65"/>
    <col min="5" max="6" width="10.83203125" style="61"/>
    <col min="7" max="7" width="9.1640625" style="61" bestFit="1" customWidth="1"/>
    <col min="8" max="8" width="10.83203125" style="61"/>
    <col min="9" max="9" width="9" style="61" bestFit="1" customWidth="1"/>
    <col min="10" max="10" width="24.83203125" style="61" customWidth="1"/>
    <col min="11" max="16384" width="10.83203125" style="64"/>
  </cols>
  <sheetData>
    <row r="2" spans="2:10" ht="18" x14ac:dyDescent="0.2">
      <c r="D2" s="62" t="s">
        <v>34</v>
      </c>
      <c r="E2" s="62"/>
      <c r="F2" s="62"/>
      <c r="G2" s="62"/>
      <c r="H2" s="62"/>
      <c r="I2" s="62"/>
      <c r="J2" s="63"/>
    </row>
    <row r="4" spans="2:10" x14ac:dyDescent="0.2">
      <c r="H4" s="66" t="s">
        <v>35</v>
      </c>
      <c r="I4" s="66"/>
      <c r="J4" s="66"/>
    </row>
    <row r="5" spans="2:10" x14ac:dyDescent="0.2">
      <c r="H5" s="67"/>
      <c r="I5" s="67"/>
      <c r="J5" s="67"/>
    </row>
    <row r="6" spans="2:10" x14ac:dyDescent="0.2">
      <c r="B6" s="68" t="s">
        <v>36</v>
      </c>
      <c r="C6" s="69" t="s">
        <v>37</v>
      </c>
      <c r="D6" s="70" t="s">
        <v>38</v>
      </c>
      <c r="E6" s="70"/>
      <c r="F6" s="70"/>
      <c r="G6" s="71" t="s">
        <v>39</v>
      </c>
      <c r="H6" s="71"/>
      <c r="I6" s="71"/>
      <c r="J6" s="71"/>
    </row>
    <row r="7" spans="2:10" x14ac:dyDescent="0.2">
      <c r="B7" s="68"/>
      <c r="C7" s="69"/>
      <c r="D7" s="72" t="s">
        <v>40</v>
      </c>
      <c r="E7" s="73" t="s">
        <v>41</v>
      </c>
      <c r="F7" s="74" t="s">
        <v>42</v>
      </c>
      <c r="G7" s="75" t="s">
        <v>43</v>
      </c>
      <c r="H7" s="75" t="s">
        <v>44</v>
      </c>
      <c r="I7" s="75" t="s">
        <v>45</v>
      </c>
      <c r="J7" s="75" t="s">
        <v>46</v>
      </c>
    </row>
    <row r="8" spans="2:10" x14ac:dyDescent="0.2">
      <c r="B8" s="76">
        <v>1</v>
      </c>
      <c r="C8" s="77" t="s">
        <v>47</v>
      </c>
      <c r="D8" s="78">
        <v>0</v>
      </c>
      <c r="E8" s="79"/>
      <c r="F8" s="78">
        <f>D8*E8</f>
        <v>0</v>
      </c>
      <c r="G8" s="80"/>
      <c r="H8" s="80">
        <v>0</v>
      </c>
      <c r="I8" s="80">
        <f t="shared" ref="I8:I32" si="0">G8+H8</f>
        <v>0</v>
      </c>
      <c r="J8" s="81"/>
    </row>
    <row r="9" spans="2:10" x14ac:dyDescent="0.2">
      <c r="B9" s="76"/>
      <c r="C9" s="77"/>
      <c r="D9" s="78"/>
      <c r="E9" s="79"/>
      <c r="F9" s="78"/>
      <c r="G9" s="80">
        <v>0</v>
      </c>
      <c r="H9" s="80">
        <v>0</v>
      </c>
      <c r="I9" s="80">
        <f t="shared" si="0"/>
        <v>0</v>
      </c>
      <c r="J9" s="81"/>
    </row>
    <row r="10" spans="2:10" x14ac:dyDescent="0.2">
      <c r="B10" s="82"/>
      <c r="C10" s="83" t="s">
        <v>48</v>
      </c>
      <c r="D10" s="84">
        <f>SUM(D8)</f>
        <v>0</v>
      </c>
      <c r="E10" s="84">
        <f>SUM(E8)</f>
        <v>0</v>
      </c>
      <c r="F10" s="84">
        <f>SUM(F8)</f>
        <v>0</v>
      </c>
      <c r="G10" s="84">
        <f>SUM(G8:G9)</f>
        <v>0</v>
      </c>
      <c r="H10" s="84">
        <f>SUM(H8:H9)</f>
        <v>0</v>
      </c>
      <c r="I10" s="84">
        <f>SUM(I8:I9)</f>
        <v>0</v>
      </c>
      <c r="J10" s="85"/>
    </row>
    <row r="11" spans="2:10" x14ac:dyDescent="0.2">
      <c r="B11" s="86">
        <v>2</v>
      </c>
      <c r="C11" s="87" t="s">
        <v>49</v>
      </c>
      <c r="D11" s="88">
        <v>0</v>
      </c>
      <c r="E11" s="86"/>
      <c r="F11" s="88">
        <f t="shared" ref="F11:F34" si="1">D11*E11</f>
        <v>0</v>
      </c>
      <c r="G11" s="80">
        <v>0</v>
      </c>
      <c r="H11" s="80">
        <v>0</v>
      </c>
      <c r="I11" s="80">
        <f t="shared" si="0"/>
        <v>0</v>
      </c>
      <c r="J11" s="81"/>
    </row>
    <row r="12" spans="2:10" x14ac:dyDescent="0.2">
      <c r="B12" s="89"/>
      <c r="C12" s="90"/>
      <c r="D12" s="91"/>
      <c r="E12" s="89"/>
      <c r="F12" s="91"/>
      <c r="G12" s="80">
        <v>0</v>
      </c>
      <c r="H12" s="80">
        <v>0</v>
      </c>
      <c r="I12" s="80">
        <f t="shared" si="0"/>
        <v>0</v>
      </c>
      <c r="J12" s="81"/>
    </row>
    <row r="13" spans="2:10" x14ac:dyDescent="0.2">
      <c r="B13" s="82"/>
      <c r="C13" s="83" t="s">
        <v>50</v>
      </c>
      <c r="D13" s="84">
        <f>SUM(D11)</f>
        <v>0</v>
      </c>
      <c r="E13" s="84">
        <f t="shared" ref="E13:F13" si="2">SUM(E11)</f>
        <v>0</v>
      </c>
      <c r="F13" s="84">
        <f t="shared" si="2"/>
        <v>0</v>
      </c>
      <c r="G13" s="84">
        <f>SUM(G11:G12)</f>
        <v>0</v>
      </c>
      <c r="H13" s="84">
        <f t="shared" ref="H13:I13" si="3">SUM(H11:H12)</f>
        <v>0</v>
      </c>
      <c r="I13" s="84">
        <f t="shared" si="3"/>
        <v>0</v>
      </c>
      <c r="J13" s="85"/>
    </row>
    <row r="14" spans="2:10" x14ac:dyDescent="0.2">
      <c r="B14" s="92">
        <v>3</v>
      </c>
      <c r="C14" s="93" t="s">
        <v>51</v>
      </c>
      <c r="D14" s="80">
        <v>0</v>
      </c>
      <c r="E14" s="94"/>
      <c r="F14" s="80">
        <f t="shared" si="1"/>
        <v>0</v>
      </c>
      <c r="G14" s="80">
        <v>864</v>
      </c>
      <c r="H14" s="80">
        <v>0</v>
      </c>
      <c r="I14" s="80">
        <f t="shared" si="0"/>
        <v>864</v>
      </c>
      <c r="J14" s="81" t="s">
        <v>52</v>
      </c>
    </row>
    <row r="15" spans="2:10" x14ac:dyDescent="0.2">
      <c r="B15" s="82"/>
      <c r="C15" s="83" t="s">
        <v>53</v>
      </c>
      <c r="D15" s="84">
        <f>SUM(D14)</f>
        <v>0</v>
      </c>
      <c r="E15" s="84">
        <f>SUM(E14)</f>
        <v>0</v>
      </c>
      <c r="F15" s="84">
        <f>SUM(F14)</f>
        <v>0</v>
      </c>
      <c r="G15" s="84">
        <f>SUM(G14:G14)</f>
        <v>864</v>
      </c>
      <c r="H15" s="84">
        <f>SUM(H14:H14)</f>
        <v>0</v>
      </c>
      <c r="I15" s="84">
        <f>SUM(I14:I14)</f>
        <v>864</v>
      </c>
      <c r="J15" s="85"/>
    </row>
    <row r="16" spans="2:10" x14ac:dyDescent="0.2">
      <c r="B16" s="76">
        <v>4</v>
      </c>
      <c r="C16" s="77" t="s">
        <v>54</v>
      </c>
      <c r="D16" s="78">
        <v>0</v>
      </c>
      <c r="E16" s="79"/>
      <c r="F16" s="78">
        <f t="shared" si="1"/>
        <v>0</v>
      </c>
      <c r="G16" s="80">
        <v>0</v>
      </c>
      <c r="H16" s="80">
        <v>0</v>
      </c>
      <c r="I16" s="80">
        <f t="shared" ref="I16" si="4">G16+H16</f>
        <v>0</v>
      </c>
      <c r="J16" s="81"/>
    </row>
    <row r="17" spans="2:10" x14ac:dyDescent="0.2">
      <c r="B17" s="76"/>
      <c r="C17" s="77"/>
      <c r="D17" s="78"/>
      <c r="E17" s="79"/>
      <c r="F17" s="78"/>
      <c r="G17" s="80">
        <v>0</v>
      </c>
      <c r="H17" s="80">
        <v>0</v>
      </c>
      <c r="I17" s="80">
        <f t="shared" si="0"/>
        <v>0</v>
      </c>
      <c r="J17" s="81"/>
    </row>
    <row r="18" spans="2:10" x14ac:dyDescent="0.2">
      <c r="B18" s="82"/>
      <c r="C18" s="83" t="s">
        <v>55</v>
      </c>
      <c r="D18" s="84">
        <f>SUM(D16)</f>
        <v>0</v>
      </c>
      <c r="E18" s="84">
        <f>SUM(E16)</f>
        <v>0</v>
      </c>
      <c r="F18" s="84">
        <f>SUM(F16)</f>
        <v>0</v>
      </c>
      <c r="G18" s="84">
        <f>SUM(G16:G17)</f>
        <v>0</v>
      </c>
      <c r="H18" s="84">
        <f>SUM(H16:H17)</f>
        <v>0</v>
      </c>
      <c r="I18" s="84">
        <f>SUM(I16:I17)</f>
        <v>0</v>
      </c>
      <c r="J18" s="85"/>
    </row>
    <row r="19" spans="2:10" x14ac:dyDescent="0.2">
      <c r="B19" s="86">
        <v>5</v>
      </c>
      <c r="C19" s="87" t="s">
        <v>56</v>
      </c>
      <c r="D19" s="88">
        <v>0</v>
      </c>
      <c r="E19" s="86"/>
      <c r="F19" s="88">
        <f t="shared" si="1"/>
        <v>0</v>
      </c>
      <c r="G19" s="80">
        <v>0</v>
      </c>
      <c r="H19" s="80">
        <v>0</v>
      </c>
      <c r="I19" s="80">
        <f t="shared" si="0"/>
        <v>0</v>
      </c>
      <c r="J19" s="81"/>
    </row>
    <row r="20" spans="2:10" x14ac:dyDescent="0.2">
      <c r="B20" s="89"/>
      <c r="C20" s="90"/>
      <c r="D20" s="91"/>
      <c r="E20" s="89"/>
      <c r="F20" s="91"/>
      <c r="G20" s="80">
        <v>0</v>
      </c>
      <c r="H20" s="80">
        <v>0</v>
      </c>
      <c r="I20" s="80">
        <f t="shared" si="0"/>
        <v>0</v>
      </c>
      <c r="J20" s="81"/>
    </row>
    <row r="21" spans="2:10" x14ac:dyDescent="0.2">
      <c r="B21" s="82"/>
      <c r="C21" s="83" t="s">
        <v>57</v>
      </c>
      <c r="D21" s="84">
        <f>SUM(D19)</f>
        <v>0</v>
      </c>
      <c r="E21" s="84">
        <f t="shared" ref="E21:F21" si="5">SUM(E19)</f>
        <v>0</v>
      </c>
      <c r="F21" s="84">
        <f t="shared" si="5"/>
        <v>0</v>
      </c>
      <c r="G21" s="84">
        <f>SUM(G19:G20)</f>
        <v>0</v>
      </c>
      <c r="H21" s="84">
        <f t="shared" ref="H21" si="6">SUM(H19:H20)</f>
        <v>0</v>
      </c>
      <c r="I21" s="84">
        <f>SUM(I19:I20)</f>
        <v>0</v>
      </c>
      <c r="J21" s="85"/>
    </row>
    <row r="22" spans="2:10" x14ac:dyDescent="0.2">
      <c r="B22" s="76">
        <v>6</v>
      </c>
      <c r="C22" s="77" t="s">
        <v>58</v>
      </c>
      <c r="D22" s="78">
        <v>0</v>
      </c>
      <c r="E22" s="79"/>
      <c r="F22" s="78">
        <f t="shared" si="1"/>
        <v>0</v>
      </c>
      <c r="G22" s="80">
        <v>0</v>
      </c>
      <c r="H22" s="80">
        <v>0</v>
      </c>
      <c r="I22" s="80">
        <f t="shared" si="0"/>
        <v>0</v>
      </c>
      <c r="J22" s="81"/>
    </row>
    <row r="23" spans="2:10" x14ac:dyDescent="0.2">
      <c r="B23" s="76"/>
      <c r="C23" s="77"/>
      <c r="D23" s="78"/>
      <c r="E23" s="79"/>
      <c r="F23" s="78"/>
      <c r="G23" s="80">
        <v>0</v>
      </c>
      <c r="H23" s="80">
        <v>0</v>
      </c>
      <c r="I23" s="80">
        <f t="shared" si="0"/>
        <v>0</v>
      </c>
      <c r="J23" s="81"/>
    </row>
    <row r="24" spans="2:10" x14ac:dyDescent="0.2">
      <c r="B24" s="82"/>
      <c r="C24" s="83" t="s">
        <v>59</v>
      </c>
      <c r="D24" s="84">
        <f>SUM(D22)</f>
        <v>0</v>
      </c>
      <c r="E24" s="84">
        <f>SUM(E22)</f>
        <v>0</v>
      </c>
      <c r="F24" s="84">
        <f>SUM(F22)</f>
        <v>0</v>
      </c>
      <c r="G24" s="84">
        <f>SUM(G22:G23)</f>
        <v>0</v>
      </c>
      <c r="H24" s="84">
        <f>SUM(H22:H23)</f>
        <v>0</v>
      </c>
      <c r="I24" s="84">
        <f>SUM(I22:I23)</f>
        <v>0</v>
      </c>
      <c r="J24" s="85"/>
    </row>
    <row r="25" spans="2:10" x14ac:dyDescent="0.2">
      <c r="B25" s="76">
        <v>7</v>
      </c>
      <c r="C25" s="77" t="s">
        <v>60</v>
      </c>
      <c r="D25" s="78">
        <v>0</v>
      </c>
      <c r="E25" s="79"/>
      <c r="F25" s="78">
        <f t="shared" si="1"/>
        <v>0</v>
      </c>
      <c r="G25" s="80">
        <v>0</v>
      </c>
      <c r="H25" s="80">
        <v>0</v>
      </c>
      <c r="I25" s="80">
        <f t="shared" si="0"/>
        <v>0</v>
      </c>
      <c r="J25" s="81"/>
    </row>
    <row r="26" spans="2:10" x14ac:dyDescent="0.2">
      <c r="B26" s="76"/>
      <c r="C26" s="77"/>
      <c r="D26" s="78"/>
      <c r="E26" s="79"/>
      <c r="F26" s="78"/>
      <c r="G26" s="80">
        <v>0</v>
      </c>
      <c r="H26" s="80">
        <v>0</v>
      </c>
      <c r="I26" s="80">
        <f t="shared" si="0"/>
        <v>0</v>
      </c>
      <c r="J26" s="81"/>
    </row>
    <row r="27" spans="2:10" x14ac:dyDescent="0.2">
      <c r="B27" s="82"/>
      <c r="C27" s="83" t="s">
        <v>61</v>
      </c>
      <c r="D27" s="84">
        <f>SUM(D25)</f>
        <v>0</v>
      </c>
      <c r="E27" s="84">
        <f>SUM(E25)</f>
        <v>0</v>
      </c>
      <c r="F27" s="84">
        <f>SUM(F25)</f>
        <v>0</v>
      </c>
      <c r="G27" s="84">
        <f>SUM(G25:G26)</f>
        <v>0</v>
      </c>
      <c r="H27" s="84">
        <f>SUM(H25:H26)</f>
        <v>0</v>
      </c>
      <c r="I27" s="84">
        <f>SUM(I25:I26)</f>
        <v>0</v>
      </c>
      <c r="J27" s="85"/>
    </row>
    <row r="28" spans="2:10" x14ac:dyDescent="0.2">
      <c r="B28" s="76">
        <v>8</v>
      </c>
      <c r="C28" s="77" t="s">
        <v>62</v>
      </c>
      <c r="D28" s="78">
        <v>0</v>
      </c>
      <c r="E28" s="79"/>
      <c r="F28" s="78">
        <f t="shared" si="1"/>
        <v>0</v>
      </c>
      <c r="G28" s="80">
        <v>0</v>
      </c>
      <c r="H28" s="80">
        <v>0</v>
      </c>
      <c r="I28" s="80">
        <f t="shared" si="0"/>
        <v>0</v>
      </c>
      <c r="J28" s="81"/>
    </row>
    <row r="29" spans="2:10" x14ac:dyDescent="0.2">
      <c r="B29" s="76"/>
      <c r="C29" s="77"/>
      <c r="D29" s="78"/>
      <c r="E29" s="79"/>
      <c r="F29" s="78"/>
      <c r="G29" s="80">
        <v>0</v>
      </c>
      <c r="H29" s="80">
        <v>0</v>
      </c>
      <c r="I29" s="80">
        <f t="shared" si="0"/>
        <v>0</v>
      </c>
      <c r="J29" s="81"/>
    </row>
    <row r="30" spans="2:10" x14ac:dyDescent="0.2">
      <c r="B30" s="82"/>
      <c r="C30" s="83" t="s">
        <v>63</v>
      </c>
      <c r="D30" s="84">
        <f>SUM(D28)</f>
        <v>0</v>
      </c>
      <c r="E30" s="84">
        <f t="shared" ref="E30:F30" si="7">SUM(E28)</f>
        <v>0</v>
      </c>
      <c r="F30" s="84">
        <f t="shared" si="7"/>
        <v>0</v>
      </c>
      <c r="G30" s="84">
        <f>SUM(G28:G29)</f>
        <v>0</v>
      </c>
      <c r="H30" s="84">
        <f t="shared" ref="H30:I30" si="8">SUM(H28:H29)</f>
        <v>0</v>
      </c>
      <c r="I30" s="84">
        <f t="shared" si="8"/>
        <v>0</v>
      </c>
      <c r="J30" s="85"/>
    </row>
    <row r="31" spans="2:10" x14ac:dyDescent="0.2">
      <c r="B31" s="76">
        <v>9</v>
      </c>
      <c r="C31" s="77" t="s">
        <v>64</v>
      </c>
      <c r="D31" s="78">
        <v>0</v>
      </c>
      <c r="E31" s="79"/>
      <c r="F31" s="78">
        <f t="shared" si="1"/>
        <v>0</v>
      </c>
      <c r="G31" s="80">
        <v>0</v>
      </c>
      <c r="H31" s="80">
        <v>0</v>
      </c>
      <c r="I31" s="80">
        <f t="shared" si="0"/>
        <v>0</v>
      </c>
      <c r="J31" s="81"/>
    </row>
    <row r="32" spans="2:10" x14ac:dyDescent="0.2">
      <c r="B32" s="76"/>
      <c r="C32" s="77"/>
      <c r="D32" s="78"/>
      <c r="E32" s="79"/>
      <c r="F32" s="78"/>
      <c r="G32" s="80">
        <v>0</v>
      </c>
      <c r="H32" s="80">
        <v>0</v>
      </c>
      <c r="I32" s="80">
        <f t="shared" si="0"/>
        <v>0</v>
      </c>
      <c r="J32" s="81"/>
    </row>
    <row r="33" spans="2:10" x14ac:dyDescent="0.2">
      <c r="B33" s="82"/>
      <c r="C33" s="83" t="s">
        <v>65</v>
      </c>
      <c r="D33" s="84">
        <f>SUM(D31)</f>
        <v>0</v>
      </c>
      <c r="E33" s="84">
        <f>SUM(E31)</f>
        <v>0</v>
      </c>
      <c r="F33" s="84">
        <f>SUM(F31)</f>
        <v>0</v>
      </c>
      <c r="G33" s="84">
        <f>SUM(G31:G32)</f>
        <v>0</v>
      </c>
      <c r="H33" s="84">
        <f>SUM(H31:H32)</f>
        <v>0</v>
      </c>
      <c r="I33" s="84">
        <f>SUM(I31:I32)</f>
        <v>0</v>
      </c>
      <c r="J33" s="85"/>
    </row>
    <row r="34" spans="2:10" x14ac:dyDescent="0.2">
      <c r="B34" s="86">
        <v>10</v>
      </c>
      <c r="C34" s="77" t="s">
        <v>66</v>
      </c>
      <c r="D34" s="78">
        <v>0</v>
      </c>
      <c r="E34" s="79"/>
      <c r="F34" s="78">
        <f t="shared" si="1"/>
        <v>0</v>
      </c>
      <c r="G34" s="80">
        <v>1230</v>
      </c>
      <c r="H34" s="80">
        <v>0</v>
      </c>
      <c r="I34" s="80">
        <f t="shared" ref="I34:I35" si="9">G34+H34</f>
        <v>1230</v>
      </c>
      <c r="J34" s="95" t="s">
        <v>67</v>
      </c>
    </row>
    <row r="35" spans="2:10" x14ac:dyDescent="0.2">
      <c r="B35" s="89"/>
      <c r="C35" s="77"/>
      <c r="D35" s="78"/>
      <c r="E35" s="79"/>
      <c r="F35" s="78"/>
      <c r="G35" s="80">
        <v>0</v>
      </c>
      <c r="H35" s="80">
        <v>0</v>
      </c>
      <c r="I35" s="80">
        <f t="shared" si="9"/>
        <v>0</v>
      </c>
      <c r="J35" s="81"/>
    </row>
    <row r="36" spans="2:10" x14ac:dyDescent="0.2">
      <c r="B36" s="82"/>
      <c r="C36" s="83" t="s">
        <v>68</v>
      </c>
      <c r="D36" s="84">
        <f>SUM(D34)</f>
        <v>0</v>
      </c>
      <c r="E36" s="84">
        <f>SUM(E34)</f>
        <v>0</v>
      </c>
      <c r="F36" s="84">
        <f>SUM(F34)</f>
        <v>0</v>
      </c>
      <c r="G36" s="84">
        <f>SUM(G34:G35)</f>
        <v>1230</v>
      </c>
      <c r="H36" s="84">
        <f>SUM(H34:H35)</f>
        <v>0</v>
      </c>
      <c r="I36" s="84">
        <f>SUM(I34:I35)</f>
        <v>1230</v>
      </c>
      <c r="J36" s="85"/>
    </row>
    <row r="37" spans="2:10" x14ac:dyDescent="0.2">
      <c r="B37" s="82"/>
      <c r="C37" s="83" t="s">
        <v>69</v>
      </c>
      <c r="D37" s="84">
        <f t="shared" ref="D37:I37" si="10">SUM(D36,D33,D30,D27,D24,D21,D18,D15,D13,D10)</f>
        <v>0</v>
      </c>
      <c r="E37" s="84">
        <f t="shared" si="10"/>
        <v>0</v>
      </c>
      <c r="F37" s="84">
        <f t="shared" si="10"/>
        <v>0</v>
      </c>
      <c r="G37" s="84">
        <f t="shared" si="10"/>
        <v>2094</v>
      </c>
      <c r="H37" s="84">
        <f t="shared" si="10"/>
        <v>0</v>
      </c>
      <c r="I37" s="84">
        <f t="shared" si="10"/>
        <v>2094</v>
      </c>
      <c r="J37" s="85"/>
    </row>
    <row r="41" spans="2:10" x14ac:dyDescent="0.2">
      <c r="B41" s="64"/>
      <c r="C41" s="64"/>
      <c r="D41" s="96" t="s">
        <v>70</v>
      </c>
      <c r="E41" s="96"/>
      <c r="F41" s="96" t="s">
        <v>71</v>
      </c>
      <c r="G41" s="96"/>
      <c r="H41" s="96" t="s">
        <v>72</v>
      </c>
      <c r="I41" s="96"/>
      <c r="J41" s="97" t="s">
        <v>73</v>
      </c>
    </row>
    <row r="42" spans="2:10" x14ac:dyDescent="0.2">
      <c r="B42" s="64"/>
      <c r="C42" s="64"/>
      <c r="D42" s="98">
        <f>I37</f>
        <v>2094</v>
      </c>
      <c r="E42" s="98"/>
      <c r="F42" s="98">
        <f>G37</f>
        <v>2094</v>
      </c>
      <c r="G42" s="98"/>
      <c r="H42" s="98">
        <f>H37</f>
        <v>0</v>
      </c>
      <c r="I42" s="98"/>
      <c r="J42" s="99">
        <f>B42-D42</f>
        <v>-2094</v>
      </c>
    </row>
    <row r="44" spans="2:10" ht="18" x14ac:dyDescent="0.2">
      <c r="B44" s="66" t="s">
        <v>74</v>
      </c>
      <c r="C44" s="100"/>
      <c r="D44" s="101" t="s">
        <v>75</v>
      </c>
      <c r="E44" s="100"/>
      <c r="F44" s="102" t="s">
        <v>76</v>
      </c>
      <c r="G44" s="100"/>
      <c r="H44" s="102" t="s">
        <v>77</v>
      </c>
    </row>
    <row r="45" spans="2:10" ht="18" x14ac:dyDescent="0.2">
      <c r="B45" s="66"/>
      <c r="C45" s="100"/>
      <c r="D45" s="101"/>
      <c r="E45" s="100"/>
      <c r="F45" s="102"/>
      <c r="G45" s="100"/>
      <c r="H45" s="102"/>
    </row>
  </sheetData>
  <mergeCells count="61">
    <mergeCell ref="H41:I41"/>
    <mergeCell ref="D42:E42"/>
    <mergeCell ref="F42:G42"/>
    <mergeCell ref="H42:I42"/>
    <mergeCell ref="B44:B45"/>
    <mergeCell ref="D44:D45"/>
    <mergeCell ref="F44:F45"/>
    <mergeCell ref="H44:H45"/>
    <mergeCell ref="B34:B35"/>
    <mergeCell ref="C34:C35"/>
    <mergeCell ref="D34:D35"/>
    <mergeCell ref="E34:E35"/>
    <mergeCell ref="F34:F35"/>
    <mergeCell ref="D41:E41"/>
    <mergeCell ref="F41:G41"/>
    <mergeCell ref="B28:B29"/>
    <mergeCell ref="C28:C29"/>
    <mergeCell ref="D28:D29"/>
    <mergeCell ref="E28:E29"/>
    <mergeCell ref="F28:F29"/>
    <mergeCell ref="B31:B32"/>
    <mergeCell ref="C31:C32"/>
    <mergeCell ref="D31:D32"/>
    <mergeCell ref="E31:E32"/>
    <mergeCell ref="F31:F32"/>
    <mergeCell ref="B22:B23"/>
    <mergeCell ref="C22:C23"/>
    <mergeCell ref="D22:D23"/>
    <mergeCell ref="E22:E23"/>
    <mergeCell ref="F22:F23"/>
    <mergeCell ref="B25:B26"/>
    <mergeCell ref="C25:C26"/>
    <mergeCell ref="D25:D26"/>
    <mergeCell ref="E25:E26"/>
    <mergeCell ref="F25:F26"/>
    <mergeCell ref="B16:B17"/>
    <mergeCell ref="C16:C17"/>
    <mergeCell ref="D16:D17"/>
    <mergeCell ref="E16:E17"/>
    <mergeCell ref="F16:F17"/>
    <mergeCell ref="B19:B20"/>
    <mergeCell ref="C19:C20"/>
    <mergeCell ref="D19:D20"/>
    <mergeCell ref="E19:E20"/>
    <mergeCell ref="F19:F20"/>
    <mergeCell ref="B8:B9"/>
    <mergeCell ref="C8:C9"/>
    <mergeCell ref="D8:D9"/>
    <mergeCell ref="E8:E9"/>
    <mergeCell ref="F8:F9"/>
    <mergeCell ref="B11:B12"/>
    <mergeCell ref="C11:C12"/>
    <mergeCell ref="D11:D12"/>
    <mergeCell ref="E11:E12"/>
    <mergeCell ref="F11:F12"/>
    <mergeCell ref="D2:I2"/>
    <mergeCell ref="H4:J5"/>
    <mergeCell ref="B6:B7"/>
    <mergeCell ref="C6:C7"/>
    <mergeCell ref="D6:F6"/>
    <mergeCell ref="G6:J6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2019-11-12T11:02:13Z</dcterms:created>
  <dcterms:modified xsi:type="dcterms:W3CDTF">2019-11-12T11:02:56Z</dcterms:modified>
</cp:coreProperties>
</file>