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铮铮姐" sheetId="2" r:id="rId1"/>
  </sheets>
  <definedNames>
    <definedName name="_xlnm._FilterDatabase" localSheetId="0" hidden="1">铮铮姐!$B$8:$O$19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<sst xmlns="http://schemas.openxmlformats.org/spreadsheetml/2006/main" count="43" uniqueCount="33">
  <si>
    <t>欧亚部【机票应收款帐单】</t>
  </si>
  <si>
    <t>i</t>
  </si>
  <si>
    <t>erp操作人：</t>
  </si>
  <si>
    <t>序号</t>
  </si>
  <si>
    <t>客人姓名</t>
  </si>
  <si>
    <t>记录号</t>
  </si>
  <si>
    <t>航班时刻</t>
  </si>
  <si>
    <t>出票价</t>
  </si>
  <si>
    <t>出票费</t>
  </si>
  <si>
    <t>退票价</t>
  </si>
  <si>
    <t>票号</t>
  </si>
  <si>
    <t>出票系统</t>
  </si>
  <si>
    <t>行程单</t>
  </si>
  <si>
    <t>吴金梅</t>
  </si>
  <si>
    <t xml:space="preserve">JY1P3Q </t>
  </si>
  <si>
    <t>KN5885 E   FR09FEB  PKXSYX HK2   0645 1040
KN5886 W   FR16FEB  SYXPKX HK2  1155 1550</t>
  </si>
  <si>
    <t>822-6603355015</t>
  </si>
  <si>
    <t>周吴雪涵</t>
  </si>
  <si>
    <t>822-6603355016</t>
  </si>
  <si>
    <t>KYBL0</t>
  </si>
  <si>
    <t>3U3111 Y   FR09FEB  PEKSYX HK2   1040 1435</t>
  </si>
  <si>
    <t>876-6603355982</t>
  </si>
  <si>
    <t>876-6603355983</t>
  </si>
  <si>
    <t>HPVV1J</t>
  </si>
  <si>
    <t xml:space="preserve"> CA1378 B   FR16FEB  SYXPEK HK2   1810 2155</t>
  </si>
  <si>
    <t>999-6603355984</t>
  </si>
  <si>
    <t>999-6603355985</t>
  </si>
  <si>
    <t>应收小计</t>
  </si>
  <si>
    <t>应收合计</t>
  </si>
  <si>
    <t>备注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</si>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</sst>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7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2" borderId="2" xfId="0" applyFont="1" applyFill="1" applyBorder="1">
      <alignment vertical="center"/>
    </xf>
    <xf numFmtId="0" fontId="7" fillId="0" borderId="3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>
      <alignment vertical="center"/>
    </xf>
    <xf numFmtId="0" fontId="9" fillId="0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0" fontId="7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/>
    </xf>
    <xf numFmtId="176" fontId="14" fillId="2" borderId="6" xfId="0" applyNumberFormat="1" applyFont="1" applyFill="1" applyBorder="1" applyAlignment="1">
      <alignment horizontal="center" vertical="center" wrapText="1"/>
    </xf>
    <xf numFmtId="176" fontId="14" fillId="2" borderId="6" xfId="0" applyNumberFormat="1" applyFont="1" applyFill="1" applyBorder="1" applyAlignment="1">
      <alignment horizontal="center" vertical="center"/>
    </xf>
    <xf numFmtId="176" fontId="14" fillId="0" borderId="6" xfId="0" applyNumberFormat="1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2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1" fillId="3" borderId="0" xfId="0" applyFont="1" applyFill="1" applyBorder="1">
      <alignment vertical="center"/>
    </xf>
    <xf numFmtId="49" fontId="1" fillId="0" borderId="0" xfId="0" applyNumberFormat="1" applyFont="1" applyFill="1" applyBorder="1">
      <alignment vertical="center"/>
    </xf>
    <xf numFmtId="0" fontId="4" fillId="3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6" fillId="3" borderId="2" xfId="0" applyFont="1" applyFill="1" applyBorder="1">
      <alignment vertical="center"/>
    </xf>
    <xf numFmtId="49" fontId="6" fillId="0" borderId="2" xfId="0" applyNumberFormat="1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8" fillId="3" borderId="0" xfId="0" applyFont="1" applyFill="1" applyBorder="1">
      <alignment vertical="center"/>
    </xf>
    <xf numFmtId="49" fontId="9" fillId="0" borderId="0" xfId="0" applyNumberFormat="1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right" vertical="center"/>
    </xf>
    <xf numFmtId="49" fontId="9" fillId="0" borderId="5" xfId="0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0" fillId="0" borderId="6" xfId="0" applyFont="1" applyBorder="1">
      <alignment vertical="center"/>
    </xf>
    <xf numFmtId="176" fontId="12" fillId="3" borderId="6" xfId="0" applyNumberFormat="1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176" fontId="14" fillId="3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6" fillId="3" borderId="0" xfId="0" applyFont="1" applyFill="1" applyBorder="1">
      <alignment vertical="center"/>
    </xf>
    <xf numFmtId="49" fontId="6" fillId="0" borderId="0" xfId="0" applyNumberFormat="1" applyFont="1" applyFill="1" applyBorder="1">
      <alignment vertical="center"/>
    </xf>
    <xf numFmtId="49" fontId="9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4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22"/>
  <sheetViews>
    <sheetView tabSelected="1" zoomScalePageLayoutView="125" workbookViewId="0">
      <selection activeCell="Q21" sqref="Q21"/>
    </sheetView>
  </sheetViews>
  <sheetFormatPr defaultColWidth="9" defaultRowHeight="14"/>
  <cols>
    <col min="1" max="1" width="4" customWidth="1"/>
    <col min="2" max="2" width="4.16363636363636" style="4" customWidth="1"/>
    <col min="3" max="3" width="16.6363636363636" style="5" customWidth="1"/>
    <col min="4" max="4" width="9.63636363636364" style="1" customWidth="1"/>
    <col min="5" max="5" width="35.7545454545455" style="6" customWidth="1"/>
    <col min="6" max="6" width="5.90909090909091" style="7" customWidth="1"/>
    <col min="7" max="7" width="5.9" style="7" customWidth="1"/>
    <col min="8" max="8" width="7.90909090909091" customWidth="1"/>
    <col min="9" max="9" width="13.6636363636364" style="8" customWidth="1"/>
    <col min="10" max="10" width="6.5" style="9" customWidth="1"/>
    <col min="11" max="11" width="8.16363636363636" customWidth="1"/>
  </cols>
  <sheetData>
    <row r="1" spans="2:11">
      <c r="B1" s="10"/>
      <c r="C1" s="11"/>
      <c r="D1" s="12"/>
      <c r="E1" s="13"/>
      <c r="F1" s="14"/>
      <c r="G1" s="14"/>
      <c r="H1" s="12"/>
      <c r="I1" s="68"/>
      <c r="J1" s="69"/>
      <c r="K1" s="12"/>
    </row>
    <row r="2" spans="2:11">
      <c r="B2" s="10"/>
      <c r="C2" s="11"/>
      <c r="D2" s="12"/>
      <c r="E2" s="13"/>
      <c r="F2" s="14"/>
      <c r="G2" s="14"/>
      <c r="H2" s="12"/>
      <c r="I2" s="68"/>
      <c r="J2" s="69"/>
      <c r="K2" s="12"/>
    </row>
    <row r="3" ht="17.5" spans="2:11">
      <c r="B3" s="15" t="s">
        <v>0</v>
      </c>
      <c r="C3" s="16"/>
      <c r="D3" s="17"/>
      <c r="E3" s="18"/>
      <c r="F3" s="19"/>
      <c r="G3" s="19"/>
      <c r="H3" s="20"/>
      <c r="I3" s="70"/>
      <c r="J3" s="71"/>
      <c r="K3" s="20"/>
    </row>
    <row r="4" s="1" customFormat="1" spans="2:15">
      <c r="B4" s="21"/>
      <c r="C4" s="22"/>
      <c r="D4" s="23"/>
      <c r="E4" s="24"/>
      <c r="F4" s="25"/>
      <c r="G4" s="25"/>
      <c r="H4" s="23"/>
      <c r="I4" s="72"/>
      <c r="J4" s="73"/>
      <c r="K4" s="74"/>
      <c r="O4" s="1" t="s">
        <v>1</v>
      </c>
    </row>
    <row r="5" s="1" customFormat="1" spans="2:11">
      <c r="B5" s="26"/>
      <c r="C5" s="27"/>
      <c r="D5" s="28" t="s">
        <v>2</v>
      </c>
      <c r="E5" s="29"/>
      <c r="F5" s="30"/>
      <c r="G5" s="30"/>
      <c r="H5" s="31"/>
      <c r="I5" s="75"/>
      <c r="J5" s="76"/>
      <c r="K5" s="77"/>
    </row>
    <row r="6" s="1" customFormat="1" spans="2:11">
      <c r="B6" s="32"/>
      <c r="C6" s="33"/>
      <c r="D6" s="34"/>
      <c r="E6" s="35"/>
      <c r="F6" s="36"/>
      <c r="G6" s="36"/>
      <c r="H6" s="37"/>
      <c r="I6" s="78"/>
      <c r="J6" s="79"/>
      <c r="K6" s="80"/>
    </row>
    <row r="7" s="1" customFormat="1" spans="2:11">
      <c r="B7" s="38"/>
      <c r="C7" s="39"/>
      <c r="D7" s="40"/>
      <c r="E7" s="41"/>
      <c r="F7" s="42"/>
      <c r="G7" s="42"/>
      <c r="H7" s="28"/>
      <c r="I7" s="75"/>
      <c r="J7" s="76"/>
      <c r="K7" s="28"/>
    </row>
    <row r="8" s="2" customFormat="1" spans="2:11">
      <c r="B8" s="43" t="s">
        <v>3</v>
      </c>
      <c r="C8" s="44" t="s">
        <v>4</v>
      </c>
      <c r="D8" s="43" t="s">
        <v>5</v>
      </c>
      <c r="E8" s="45" t="s">
        <v>6</v>
      </c>
      <c r="F8" s="46" t="s">
        <v>7</v>
      </c>
      <c r="G8" s="46" t="s">
        <v>8</v>
      </c>
      <c r="H8" s="43" t="s">
        <v>9</v>
      </c>
      <c r="I8" s="81" t="s">
        <v>10</v>
      </c>
      <c r="J8" s="82" t="s">
        <v>11</v>
      </c>
      <c r="K8" s="43" t="s">
        <v>12</v>
      </c>
    </row>
    <row r="9" s="2" customFormat="1" ht="23" spans="2:11">
      <c r="B9" s="47">
        <v>1</v>
      </c>
      <c r="C9" s="43" t="s">
        <v>13</v>
      </c>
      <c r="D9" s="43" t="s">
        <v>14</v>
      </c>
      <c r="E9" s="45" t="s">
        <v>15</v>
      </c>
      <c r="F9" s="46">
        <v>0</v>
      </c>
      <c r="G9" s="46">
        <v>10</v>
      </c>
      <c r="H9" s="43">
        <v>889</v>
      </c>
      <c r="I9" s="81" t="s">
        <v>16</v>
      </c>
      <c r="J9" s="82"/>
      <c r="K9" s="43"/>
    </row>
    <row r="10" s="3" customFormat="1" ht="23" spans="2:11">
      <c r="B10" s="48">
        <v>2</v>
      </c>
      <c r="C10" s="43" t="s">
        <v>17</v>
      </c>
      <c r="D10" s="49" t="s">
        <v>14</v>
      </c>
      <c r="E10" s="45" t="s">
        <v>15</v>
      </c>
      <c r="F10" s="50">
        <v>0</v>
      </c>
      <c r="G10" s="46">
        <v>10</v>
      </c>
      <c r="H10" s="49">
        <v>889</v>
      </c>
      <c r="I10" s="81" t="s">
        <v>18</v>
      </c>
      <c r="J10" s="82"/>
      <c r="K10" s="43"/>
    </row>
    <row r="11" s="3" customFormat="1" spans="2:11">
      <c r="B11" s="47"/>
      <c r="C11" s="43" t="s">
        <v>13</v>
      </c>
      <c r="D11" s="49" t="s">
        <v>19</v>
      </c>
      <c r="E11" s="51" t="s">
        <v>20</v>
      </c>
      <c r="F11" s="50">
        <v>3770</v>
      </c>
      <c r="G11" s="46">
        <v>10</v>
      </c>
      <c r="H11" s="49"/>
      <c r="I11" s="83" t="s">
        <v>21</v>
      </c>
      <c r="J11" s="82"/>
      <c r="K11" s="84"/>
    </row>
    <row r="12" s="3" customFormat="1" spans="2:11">
      <c r="B12" s="47"/>
      <c r="C12" s="43" t="s">
        <v>17</v>
      </c>
      <c r="D12" s="49" t="s">
        <v>19</v>
      </c>
      <c r="E12" s="51" t="s">
        <v>20</v>
      </c>
      <c r="F12" s="50">
        <v>3770</v>
      </c>
      <c r="G12" s="46">
        <v>10</v>
      </c>
      <c r="H12" s="49"/>
      <c r="I12" s="83" t="s">
        <v>22</v>
      </c>
      <c r="J12" s="82"/>
      <c r="K12" s="84"/>
    </row>
    <row r="13" s="3" customFormat="1" spans="2:11">
      <c r="B13" s="47"/>
      <c r="C13" s="43" t="s">
        <v>13</v>
      </c>
      <c r="D13" s="49" t="s">
        <v>23</v>
      </c>
      <c r="E13" s="51" t="s">
        <v>24</v>
      </c>
      <c r="F13" s="50">
        <v>4290</v>
      </c>
      <c r="G13" s="46">
        <v>10</v>
      </c>
      <c r="H13" s="49"/>
      <c r="I13" s="83" t="s">
        <v>25</v>
      </c>
      <c r="J13" s="82"/>
      <c r="K13" s="84"/>
    </row>
    <row r="14" s="4" customFormat="1" spans="2:11">
      <c r="B14" s="47">
        <v>9</v>
      </c>
      <c r="C14" s="43" t="s">
        <v>17</v>
      </c>
      <c r="D14" s="43" t="s">
        <v>23</v>
      </c>
      <c r="E14" s="43" t="s">
        <v>24</v>
      </c>
      <c r="F14" s="43">
        <v>4290</v>
      </c>
      <c r="G14" s="46">
        <v>10</v>
      </c>
      <c r="H14" s="43"/>
      <c r="I14" s="83" t="s">
        <v>26</v>
      </c>
      <c r="J14" s="82"/>
      <c r="K14" s="85"/>
    </row>
    <row r="15" s="1" customFormat="1" spans="2:11">
      <c r="B15" s="52" t="s">
        <v>27</v>
      </c>
      <c r="C15" s="43"/>
      <c r="D15" s="47"/>
      <c r="E15" s="53"/>
      <c r="F15" s="54">
        <f>SUM(F9:F14)</f>
        <v>16120</v>
      </c>
      <c r="G15" s="54">
        <f>SUM(G9:G14)</f>
        <v>60</v>
      </c>
      <c r="H15" s="54">
        <f>SUM(H9:H10)</f>
        <v>1778</v>
      </c>
      <c r="I15" s="86"/>
      <c r="J15" s="87"/>
      <c r="K15" s="88"/>
    </row>
    <row r="16" s="1" customFormat="1" spans="2:11">
      <c r="B16" s="55" t="s">
        <v>28</v>
      </c>
      <c r="C16" s="56"/>
      <c r="D16" s="57"/>
      <c r="E16" s="58"/>
      <c r="F16" s="59">
        <f>F15+G15+H15</f>
        <v>17958</v>
      </c>
      <c r="G16" s="60"/>
      <c r="H16" s="61"/>
      <c r="I16" s="89"/>
      <c r="J16" s="90"/>
      <c r="K16" s="61"/>
    </row>
    <row r="17" s="1" customFormat="1" spans="2:11">
      <c r="B17" s="55" t="s">
        <v>29</v>
      </c>
      <c r="C17" s="56"/>
      <c r="D17" s="57"/>
      <c r="E17" s="58"/>
      <c r="F17" s="59"/>
      <c r="G17" s="60"/>
      <c r="H17" s="61"/>
      <c r="I17" s="89"/>
      <c r="J17" s="90"/>
      <c r="K17" s="61"/>
    </row>
    <row r="18" spans="2:11">
      <c r="B18" s="62"/>
      <c r="C18" s="63"/>
      <c r="D18" s="64"/>
      <c r="E18" s="65"/>
      <c r="F18" s="66"/>
      <c r="G18" s="66"/>
      <c r="H18" s="64"/>
      <c r="I18" s="91"/>
      <c r="J18" s="92"/>
      <c r="K18" s="64"/>
    </row>
    <row r="19" spans="2:11">
      <c r="B19" s="10"/>
      <c r="C19" s="39" t="s">
        <v>30</v>
      </c>
      <c r="D19" s="41" t="s">
        <v>31</v>
      </c>
      <c r="E19" s="13"/>
      <c r="F19" s="42" t="s">
        <v>32</v>
      </c>
      <c r="G19" s="42"/>
      <c r="H19" s="41"/>
      <c r="I19" s="68"/>
      <c r="J19" s="69"/>
      <c r="K19" s="12"/>
    </row>
    <row r="20" spans="2:11">
      <c r="B20" s="10"/>
      <c r="C20" s="11"/>
      <c r="D20" s="12"/>
      <c r="E20" s="13"/>
      <c r="F20" s="14"/>
      <c r="G20" s="14"/>
      <c r="H20" s="12"/>
      <c r="I20" s="68"/>
      <c r="J20" s="93"/>
      <c r="K20" s="12"/>
    </row>
    <row r="21" spans="2:11">
      <c r="B21" s="10"/>
      <c r="C21" s="11"/>
      <c r="D21" s="12"/>
      <c r="E21" s="13"/>
      <c r="F21" s="42"/>
      <c r="G21" s="42"/>
      <c r="H21" s="41"/>
      <c r="I21" s="75"/>
      <c r="J21" s="69"/>
      <c r="K21" s="12"/>
    </row>
    <row r="22" spans="2:11">
      <c r="B22" s="10"/>
      <c r="C22" s="11"/>
      <c r="D22" s="12"/>
      <c r="E22" s="13"/>
      <c r="F22" s="42"/>
      <c r="G22" s="42"/>
      <c r="H22" s="67"/>
      <c r="I22" s="75"/>
      <c r="J22" s="69"/>
      <c r="K22" s="12"/>
    </row>
  </sheetData>
  <autoFilter ref="B8:O19">
    <extLst/>
  </autoFilter>
  <mergeCells count="7">
    <mergeCell ref="B3:K3"/>
    <mergeCell ref="F5:H5"/>
    <mergeCell ref="B15:E15"/>
    <mergeCell ref="B16:E16"/>
    <mergeCell ref="F16:K16"/>
    <mergeCell ref="B17:E17"/>
    <mergeCell ref="F17:K17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铮铮姐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2024-02-19T08:48:57Z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3D7926C6456E46669785A079C843E612_13</vt:lpwstr>
  </property>
  <property fmtid="{D5CDD505-2E9C-101B-9397-08002B2CF9AE}" pid="3" name="KSOProductBuildVer">
    <vt:lpwstr>2052-12.1.0.16120</vt:lpwstr>
  </property>
</Properties>
</file>