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<sst xmlns="http://schemas.openxmlformats.org/spreadsheetml/2006/main" count="115" uniqueCount="91">
  <si>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</si>
  <si>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</si>
  <si>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</si>
  <si>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</si>
  <si>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</si>
  <si>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</si>
  <si>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</si>
  <si>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</si>
  <si>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</si>
  <si>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</si>
  <si>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</si>
  <si>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</si>
  <si>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</si>
  <si>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</si>
  <si>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</si>
  <si>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</si>
  <si>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</si>
  <si>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</si>
  <si>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</si>
  <si>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</si>
  <si>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</si>
  <si>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</si>
  <si>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</si>
  <si>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</si>
  <si>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</si>
  <si>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</si>
  <si>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</si>
  <si>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</si>
  <si>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</si>
  <si>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</si>
  <si>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</si>
  <si>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</si>
  <si>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</si>
  <si>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</si>
  <si>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</si>
  <si>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</si>
  <si>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</si>
  <si>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</si>
  <si>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</si>
  <si>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</si>
  <si>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</si>
  <si>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</si>
  <si>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</si>
  <si>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</si>
  <si>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</si>
  <si>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</si>
  <si>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</si>
  <si>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</si>
  <si>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</si>
  <si>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</si>
  <si>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</si>
  <si>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</si>
  <si>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</si>
  <si>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</si>
  <si>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</si>
  <si>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</si>
  <si>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</si>
  <si>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</si>
  <si>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北京、内蒙、博尔贾</t>
  </si>
  <si>
    <t>部门:</t>
  </si>
  <si>
    <t>2组</t>
  </si>
  <si>
    <t>发生日期:</t>
  </si>
  <si>
    <t>9月2-10日</t>
  </si>
  <si>
    <t>报销日期:</t>
  </si>
  <si>
    <t>团号:</t>
  </si>
  <si>
    <t xml:space="preserve">HMJB-240915-TGH294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</si>
  <si>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</si>
  <si>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</si>
  <si>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</si>
  <si>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</si>
  <si>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</si>
  <si>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</si>
  <si>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</si>
  <si>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</si>
  <si>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</si>
  <si>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</si>
  <si>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</si>
  <si>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</si>
  <si>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</si>
  <si>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</si>
  <si>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</si>
  <si>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</si>
  <si>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</si>
  <si>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</si>
  <si>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</si>
  <si>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</si>
  <si>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</si>
  <si>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</si>
  <si>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北京、内蒙</t>
  </si>
  <si>
    <t>8月30日
9月2-6、9-10日</t>
  </si>
  <si>
    <t>8月31日
9月7-8日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</si>
</sst>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3" workbookViewId="0">
      <selection activeCell="M49" sqref="M49"/>
    </sheetView>
  </sheetViews>
  <sheetFormatPr defaultColWidth="9" defaultRowHeight="21" customHeight="1"/>
  <cols>
    <col min="1" max="1" width="9" style="54"/>
    <col min="2" max="2" width="16.7314814814815" customWidth="1"/>
    <col min="3" max="3" width="13" style="55" customWidth="1"/>
    <col min="4" max="4" width="9" style="54"/>
    <col min="5" max="5" width="13" style="54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1</v>
      </c>
      <c r="E8" s="66">
        <f>C8*D8</f>
        <v>0</v>
      </c>
      <c r="F8" s="29">
        <v>0</v>
      </c>
      <c r="G8" s="29">
        <v>0</v>
      </c>
      <c r="H8" s="29">
        <f t="shared" ref="H8:H43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4"/>
      <c r="E9" s="66"/>
      <c r="F9" s="29">
        <v>0</v>
      </c>
      <c r="G9" s="29">
        <v>0</v>
      </c>
      <c r="H9" s="29">
        <f t="shared" si="0"/>
        <v>0</v>
      </c>
      <c r="I9" s="87"/>
      <c r="J9" s="89"/>
    </row>
    <row r="10" customHeight="1" spans="1:10">
      <c r="A10" s="64"/>
      <c r="B10" s="65"/>
      <c r="C10" s="66"/>
      <c r="D10" s="64"/>
      <c r="E10" s="66"/>
      <c r="F10" s="29">
        <v>0</v>
      </c>
      <c r="G10" s="29">
        <v>0</v>
      </c>
      <c r="H10" s="29">
        <f t="shared" si="0"/>
        <v>0</v>
      </c>
      <c r="I10" s="87"/>
      <c r="J10" s="89"/>
    </row>
    <row r="11" customHeight="1" spans="1:10">
      <c r="A11" s="64"/>
      <c r="B11" s="65"/>
      <c r="C11" s="66"/>
      <c r="D11" s="64"/>
      <c r="E11" s="66"/>
      <c r="F11" s="29">
        <v>0</v>
      </c>
      <c r="G11" s="29">
        <v>0</v>
      </c>
      <c r="H11" s="29">
        <f t="shared" si="0"/>
        <v>0</v>
      </c>
      <c r="I11" s="87"/>
      <c r="J11" s="89"/>
    </row>
    <row r="12" customHeight="1" spans="1:10">
      <c r="A12" s="64"/>
      <c r="B12" s="65"/>
      <c r="C12" s="66"/>
      <c r="D12" s="64"/>
      <c r="E12" s="66"/>
      <c r="F12" s="29">
        <v>0</v>
      </c>
      <c r="G12" s="29">
        <v>0</v>
      </c>
      <c r="H12" s="29">
        <f t="shared" si="0"/>
        <v>0</v>
      </c>
      <c r="I12" s="87"/>
      <c r="J12" s="89"/>
    </row>
    <row r="13" s="53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>
        <v>1</v>
      </c>
      <c r="E14" s="73">
        <f t="shared" ref="E14:E45" si="2">C14*D14</f>
        <v>0</v>
      </c>
      <c r="F14" s="29">
        <v>0</v>
      </c>
      <c r="G14" s="29">
        <v>0</v>
      </c>
      <c r="H14" s="29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29">
        <v>0</v>
      </c>
      <c r="G15" s="29">
        <v>0</v>
      </c>
      <c r="H15" s="29">
        <f t="shared" ref="H15" si="3">F15+G15</f>
        <v>0</v>
      </c>
      <c r="I15" s="87"/>
      <c r="J15" s="89"/>
    </row>
    <row r="16" s="53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4"/>
      <c r="E17" s="66">
        <f t="shared" si="2"/>
        <v>0</v>
      </c>
      <c r="F17" s="29">
        <v>0</v>
      </c>
      <c r="G17" s="29">
        <v>0</v>
      </c>
      <c r="H17" s="29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4"/>
      <c r="E18" s="66"/>
      <c r="F18" s="29">
        <v>0</v>
      </c>
      <c r="G18" s="29">
        <v>0</v>
      </c>
      <c r="H18" s="29">
        <f t="shared" si="0"/>
        <v>0</v>
      </c>
      <c r="I18" s="87"/>
      <c r="J18" s="93"/>
    </row>
    <row r="19" customHeight="1" spans="1:10">
      <c r="A19" s="64"/>
      <c r="B19" s="65"/>
      <c r="C19" s="66"/>
      <c r="D19" s="64"/>
      <c r="E19" s="66"/>
      <c r="F19" s="29">
        <v>0</v>
      </c>
      <c r="G19" s="29">
        <v>0</v>
      </c>
      <c r="H19" s="29">
        <f t="shared" si="0"/>
        <v>0</v>
      </c>
      <c r="I19" s="87"/>
      <c r="J19" s="93"/>
    </row>
    <row r="20" customHeight="1" spans="1:10">
      <c r="A20" s="64"/>
      <c r="B20" s="65"/>
      <c r="C20" s="66"/>
      <c r="D20" s="64"/>
      <c r="E20" s="66"/>
      <c r="F20" s="29">
        <v>0</v>
      </c>
      <c r="G20" s="29">
        <v>0</v>
      </c>
      <c r="H20" s="29">
        <f t="shared" si="0"/>
        <v>0</v>
      </c>
      <c r="I20" s="87"/>
      <c r="J20" s="93"/>
    </row>
    <row r="21" s="53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6">
        <f t="shared" si="2"/>
        <v>0</v>
      </c>
      <c r="F22" s="29">
        <v>2274</v>
      </c>
      <c r="G22" s="29">
        <v>0</v>
      </c>
      <c r="H22" s="29">
        <f t="shared" si="0"/>
        <v>2274</v>
      </c>
      <c r="I22" s="95"/>
      <c r="J22" s="92" t="s">
        <v>25</v>
      </c>
    </row>
    <row r="23" customHeight="1" spans="1:10">
      <c r="A23" s="64"/>
      <c r="B23" s="65"/>
      <c r="C23" s="66"/>
      <c r="D23" s="64"/>
      <c r="E23" s="66"/>
      <c r="F23" s="29"/>
      <c r="G23" s="29">
        <v>0</v>
      </c>
      <c r="H23" s="29">
        <f t="shared" si="0"/>
        <v>0</v>
      </c>
      <c r="I23" s="87"/>
      <c r="J23" s="93"/>
    </row>
    <row r="24" s="53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70">
        <f>SUM(F22:F23)</f>
        <v>2274</v>
      </c>
      <c r="G24" s="70">
        <f t="shared" ref="G24:H24" si="7">SUM(G22:G23)</f>
        <v>0</v>
      </c>
      <c r="H24" s="70">
        <f t="shared" si="7"/>
        <v>2274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 t="shared" si="2"/>
        <v>0</v>
      </c>
      <c r="F25" s="29">
        <v>0</v>
      </c>
      <c r="G25" s="29">
        <v>0</v>
      </c>
      <c r="H25" s="29">
        <f t="shared" si="0"/>
        <v>0</v>
      </c>
      <c r="I25" s="95"/>
      <c r="J25" s="88" t="s">
        <v>28</v>
      </c>
    </row>
    <row r="26" customHeight="1" spans="1:10">
      <c r="A26" s="74"/>
      <c r="B26" s="75"/>
      <c r="C26" s="76"/>
      <c r="D26" s="74"/>
      <c r="E26" s="76"/>
      <c r="F26" s="29">
        <v>0</v>
      </c>
      <c r="G26" s="29">
        <v>0</v>
      </c>
      <c r="H26" s="29">
        <f t="shared" ref="H26" si="8">F26+G26</f>
        <v>0</v>
      </c>
      <c r="I26" s="87"/>
      <c r="J26" s="89"/>
    </row>
    <row r="27" s="53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1</v>
      </c>
      <c r="E27" s="69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4">
        <v>1</v>
      </c>
      <c r="E28" s="66">
        <f t="shared" si="2"/>
        <v>0</v>
      </c>
      <c r="F28" s="29">
        <v>0</v>
      </c>
      <c r="G28" s="29">
        <v>0</v>
      </c>
      <c r="H28" s="29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4"/>
      <c r="E29" s="66"/>
      <c r="F29" s="29">
        <v>0</v>
      </c>
      <c r="G29" s="29">
        <v>0</v>
      </c>
      <c r="H29" s="29">
        <f t="shared" si="0"/>
        <v>0</v>
      </c>
      <c r="I29" s="87"/>
      <c r="J29" s="93"/>
    </row>
    <row r="30" customHeight="1" spans="1:10">
      <c r="A30" s="64"/>
      <c r="B30" s="65"/>
      <c r="C30" s="66"/>
      <c r="D30" s="64"/>
      <c r="E30" s="66"/>
      <c r="F30" s="29">
        <v>0</v>
      </c>
      <c r="G30" s="29">
        <v>0</v>
      </c>
      <c r="H30" s="29">
        <f t="shared" si="0"/>
        <v>0</v>
      </c>
      <c r="I30" s="87"/>
      <c r="J30" s="93"/>
    </row>
    <row r="31" customHeight="1" spans="1:10">
      <c r="A31" s="64"/>
      <c r="B31" s="65"/>
      <c r="C31" s="66"/>
      <c r="D31" s="64"/>
      <c r="E31" s="66"/>
      <c r="F31" s="29">
        <v>0</v>
      </c>
      <c r="G31" s="29">
        <v>0</v>
      </c>
      <c r="H31" s="29">
        <f t="shared" si="0"/>
        <v>0</v>
      </c>
      <c r="I31" s="87"/>
      <c r="J31" s="93"/>
    </row>
    <row r="32" s="53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1</v>
      </c>
      <c r="E32" s="69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4">
        <v>1</v>
      </c>
      <c r="E33" s="66">
        <f t="shared" si="2"/>
        <v>0</v>
      </c>
      <c r="F33" s="29">
        <v>0</v>
      </c>
      <c r="G33" s="29">
        <v>0</v>
      </c>
      <c r="H33" s="29">
        <f t="shared" si="0"/>
        <v>0</v>
      </c>
      <c r="I33" s="87"/>
      <c r="J33" s="96"/>
    </row>
    <row r="34" customHeight="1" spans="1:10">
      <c r="A34" s="64"/>
      <c r="B34" s="65"/>
      <c r="C34" s="66"/>
      <c r="D34" s="64"/>
      <c r="E34" s="66"/>
      <c r="F34" s="29">
        <v>0</v>
      </c>
      <c r="G34" s="29">
        <v>0</v>
      </c>
      <c r="H34" s="29">
        <f t="shared" si="0"/>
        <v>0</v>
      </c>
      <c r="I34" s="87"/>
      <c r="J34" s="97"/>
    </row>
    <row r="35" customHeight="1" spans="1:10">
      <c r="A35" s="64"/>
      <c r="B35" s="65"/>
      <c r="C35" s="66"/>
      <c r="D35" s="64"/>
      <c r="E35" s="66"/>
      <c r="F35" s="29">
        <v>0</v>
      </c>
      <c r="G35" s="29">
        <v>0</v>
      </c>
      <c r="H35" s="29">
        <f t="shared" si="0"/>
        <v>0</v>
      </c>
      <c r="I35" s="87"/>
      <c r="J35" s="97"/>
    </row>
    <row r="36" customHeight="1" spans="1:10">
      <c r="A36" s="64"/>
      <c r="B36" s="65"/>
      <c r="C36" s="66"/>
      <c r="D36" s="64"/>
      <c r="E36" s="66"/>
      <c r="F36" s="29">
        <v>0</v>
      </c>
      <c r="G36" s="29">
        <v>0</v>
      </c>
      <c r="H36" s="29">
        <f t="shared" si="0"/>
        <v>0</v>
      </c>
      <c r="I36" s="87"/>
      <c r="J36" s="97"/>
    </row>
    <row r="37" s="53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1</v>
      </c>
      <c r="E37" s="69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4">
        <v>1</v>
      </c>
      <c r="E38" s="66">
        <f t="shared" si="2"/>
        <v>0</v>
      </c>
      <c r="F38" s="29">
        <v>0</v>
      </c>
      <c r="G38" s="29">
        <v>0</v>
      </c>
      <c r="H38" s="29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4"/>
      <c r="E39" s="66"/>
      <c r="F39" s="29">
        <v>0</v>
      </c>
      <c r="G39" s="29">
        <v>0</v>
      </c>
      <c r="H39" s="29">
        <f t="shared" si="0"/>
        <v>0</v>
      </c>
      <c r="I39" s="87"/>
      <c r="J39" s="93"/>
    </row>
    <row r="40" s="53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1</v>
      </c>
      <c r="E40" s="69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4">
        <v>1</v>
      </c>
      <c r="E41" s="66">
        <f t="shared" si="2"/>
        <v>0</v>
      </c>
      <c r="F41" s="29">
        <v>0</v>
      </c>
      <c r="G41" s="29">
        <v>0</v>
      </c>
      <c r="H41" s="29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4"/>
      <c r="E42" s="66"/>
      <c r="F42" s="29">
        <v>0</v>
      </c>
      <c r="G42" s="29">
        <v>0</v>
      </c>
      <c r="H42" s="29">
        <f t="shared" si="0"/>
        <v>0</v>
      </c>
      <c r="I42" s="87"/>
      <c r="J42" s="89"/>
    </row>
    <row r="43" customHeight="1" spans="1:10">
      <c r="A43" s="64"/>
      <c r="B43" s="65"/>
      <c r="C43" s="66"/>
      <c r="D43" s="64"/>
      <c r="E43" s="66"/>
      <c r="F43" s="29">
        <v>0</v>
      </c>
      <c r="G43" s="29">
        <v>0</v>
      </c>
      <c r="H43" s="29">
        <f t="shared" si="0"/>
        <v>0</v>
      </c>
      <c r="I43" s="87"/>
      <c r="J43" s="89"/>
    </row>
    <row r="44" s="53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1</v>
      </c>
      <c r="E44" s="69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ht="14.4" spans="1:10">
      <c r="A45" s="71">
        <v>10</v>
      </c>
      <c r="B45" s="65" t="s">
        <v>41</v>
      </c>
      <c r="C45" s="66">
        <v>0</v>
      </c>
      <c r="D45" s="64">
        <v>1</v>
      </c>
      <c r="E45" s="66">
        <f t="shared" si="2"/>
        <v>0</v>
      </c>
      <c r="F45" s="29">
        <v>221</v>
      </c>
      <c r="G45" s="29">
        <v>0</v>
      </c>
      <c r="H45" s="29">
        <f>F45+G45</f>
        <v>221</v>
      </c>
      <c r="I45" s="99"/>
      <c r="J45" s="96"/>
    </row>
    <row r="46" customHeight="1" spans="1:10">
      <c r="A46" s="77"/>
      <c r="B46" s="65"/>
      <c r="C46" s="66"/>
      <c r="D46" s="64"/>
      <c r="E46" s="66"/>
      <c r="F46" s="29">
        <v>27.2</v>
      </c>
      <c r="G46" s="29">
        <v>0</v>
      </c>
      <c r="H46" s="29">
        <f t="shared" ref="H46:H51" si="19">F46+G46</f>
        <v>27.2</v>
      </c>
      <c r="I46" s="87"/>
      <c r="J46" s="97"/>
    </row>
    <row r="47" customHeight="1" spans="1:10">
      <c r="A47" s="77"/>
      <c r="B47" s="65"/>
      <c r="C47" s="66"/>
      <c r="D47" s="64"/>
      <c r="E47" s="66"/>
      <c r="F47" s="29">
        <v>0</v>
      </c>
      <c r="G47" s="29">
        <v>0</v>
      </c>
      <c r="H47" s="29">
        <f t="shared" si="19"/>
        <v>0</v>
      </c>
      <c r="I47" s="87"/>
      <c r="J47" s="97"/>
    </row>
    <row r="48" customHeight="1" spans="1:10">
      <c r="A48" s="77"/>
      <c r="B48" s="65"/>
      <c r="C48" s="66"/>
      <c r="D48" s="64"/>
      <c r="E48" s="66"/>
      <c r="F48" s="29">
        <v>0</v>
      </c>
      <c r="G48" s="29">
        <v>0</v>
      </c>
      <c r="H48" s="29">
        <f t="shared" si="19"/>
        <v>0</v>
      </c>
      <c r="I48" s="87"/>
      <c r="J48" s="97"/>
    </row>
    <row r="49" customHeight="1" spans="1:10">
      <c r="A49" s="77"/>
      <c r="B49" s="65"/>
      <c r="C49" s="66"/>
      <c r="D49" s="64"/>
      <c r="E49" s="66"/>
      <c r="F49" s="29">
        <v>0</v>
      </c>
      <c r="G49" s="29">
        <v>0</v>
      </c>
      <c r="H49" s="29">
        <f t="shared" si="19"/>
        <v>0</v>
      </c>
      <c r="I49" s="87"/>
      <c r="J49" s="97"/>
    </row>
    <row r="50" customHeight="1" spans="1:10">
      <c r="A50" s="77"/>
      <c r="B50" s="65"/>
      <c r="C50" s="66"/>
      <c r="D50" s="64"/>
      <c r="E50" s="66"/>
      <c r="F50" s="29">
        <v>0</v>
      </c>
      <c r="G50" s="29">
        <v>0</v>
      </c>
      <c r="H50" s="29">
        <f t="shared" si="19"/>
        <v>0</v>
      </c>
      <c r="I50" s="87"/>
      <c r="J50" s="97"/>
    </row>
    <row r="51" customHeight="1" spans="1:10">
      <c r="A51" s="74"/>
      <c r="B51" s="65"/>
      <c r="C51" s="66"/>
      <c r="D51" s="64"/>
      <c r="E51" s="66"/>
      <c r="F51" s="29">
        <v>0</v>
      </c>
      <c r="G51" s="29">
        <v>0</v>
      </c>
      <c r="H51" s="29">
        <f t="shared" si="19"/>
        <v>0</v>
      </c>
      <c r="I51" s="87"/>
      <c r="J51" s="97"/>
    </row>
    <row r="52" s="53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1</v>
      </c>
      <c r="E52" s="69">
        <f t="shared" si="20"/>
        <v>0</v>
      </c>
      <c r="F52" s="70">
        <f>SUM(F45:F51)</f>
        <v>248.2</v>
      </c>
      <c r="G52" s="70">
        <f t="shared" ref="G52:H52" si="21">SUM(G45:G51)</f>
        <v>0</v>
      </c>
      <c r="H52" s="70">
        <f t="shared" si="21"/>
        <v>248.2</v>
      </c>
      <c r="I52" s="90"/>
      <c r="J52" s="98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9</v>
      </c>
      <c r="E53" s="69">
        <f t="shared" si="22"/>
        <v>0</v>
      </c>
      <c r="F53" s="70">
        <f t="shared" si="22"/>
        <v>2522.2</v>
      </c>
      <c r="G53" s="70">
        <f t="shared" si="22"/>
        <v>0</v>
      </c>
      <c r="H53" s="70">
        <f t="shared" si="22"/>
        <v>2522.2</v>
      </c>
      <c r="I53" s="90"/>
      <c r="J53" s="100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1" t="s">
        <v>48</v>
      </c>
    </row>
    <row r="58" customHeight="1" spans="1:9">
      <c r="A58" s="81">
        <f>E53</f>
        <v>0</v>
      </c>
      <c r="B58" s="82"/>
      <c r="C58" s="82">
        <f>H53</f>
        <v>2522.2</v>
      </c>
      <c r="D58" s="82"/>
      <c r="E58" s="82">
        <f>F53</f>
        <v>2522.2</v>
      </c>
      <c r="F58" s="82"/>
      <c r="G58" s="82">
        <f>G53</f>
        <v>0</v>
      </c>
      <c r="H58" s="82"/>
      <c r="I58" s="102">
        <f>A58-C58</f>
        <v>-2522.2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N33" sqref="N33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8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9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0"/>
      <c r="J7" s="12">
        <v>45560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/>
      <c r="H11" s="26"/>
      <c r="I11" s="43">
        <f>G11-H11</f>
        <v>0</v>
      </c>
      <c r="J11" s="44"/>
      <c r="K11" s="45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9"/>
      <c r="H12" s="26"/>
      <c r="I12" s="43">
        <f t="shared" ref="I12:I17" si="0">G12-H12</f>
        <v>0</v>
      </c>
      <c r="J12" s="44"/>
      <c r="K12" s="45" t="s">
        <v>74</v>
      </c>
    </row>
    <row r="13" ht="20.1" customHeight="1" spans="2:11">
      <c r="B13" s="23">
        <v>3</v>
      </c>
      <c r="C13" s="24"/>
      <c r="D13" s="27"/>
      <c r="E13" s="28" t="s">
        <v>75</v>
      </c>
      <c r="F13" s="28"/>
      <c r="G13" s="26"/>
      <c r="H13" s="26"/>
      <c r="I13" s="43">
        <f t="shared" si="0"/>
        <v>0</v>
      </c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/>
      <c r="H14" s="26"/>
      <c r="I14" s="43">
        <f t="shared" si="0"/>
        <v>0</v>
      </c>
      <c r="J14" s="44"/>
      <c r="K14" s="45" t="s">
        <v>77</v>
      </c>
    </row>
    <row r="15" ht="20.1" customHeight="1" spans="2:11">
      <c r="B15" s="23">
        <v>5</v>
      </c>
      <c r="C15" s="24"/>
      <c r="D15" s="25" t="s">
        <v>41</v>
      </c>
      <c r="E15" s="28" t="s">
        <v>78</v>
      </c>
      <c r="F15" s="28"/>
      <c r="G15" s="26"/>
      <c r="H15" s="26"/>
      <c r="I15" s="43">
        <f t="shared" si="0"/>
        <v>0</v>
      </c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43">
        <f t="shared" si="0"/>
        <v>0</v>
      </c>
      <c r="J16" s="44"/>
      <c r="K16" s="45"/>
    </row>
    <row r="17" ht="20.1" customHeight="1" spans="2:11">
      <c r="B17" s="23">
        <v>7</v>
      </c>
      <c r="C17" s="24"/>
      <c r="D17" s="30"/>
      <c r="E17" s="28"/>
      <c r="F17" s="28"/>
      <c r="G17" s="26"/>
      <c r="H17" s="26"/>
      <c r="I17" s="43">
        <f t="shared" si="0"/>
        <v>0</v>
      </c>
      <c r="J17" s="44"/>
      <c r="K17" s="45"/>
    </row>
    <row r="18" ht="20.1" customHeight="1" spans="2:11">
      <c r="B18" s="20" t="s">
        <v>43</v>
      </c>
      <c r="C18" s="31"/>
      <c r="D18" s="31"/>
      <c r="E18" s="31"/>
      <c r="F18" s="21"/>
      <c r="G18" s="32">
        <f>SUM(G11:G17)</f>
        <v>0</v>
      </c>
      <c r="H18" s="32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8"/>
    </row>
    <row r="29" ht="20.1" customHeight="1" spans="2:11">
      <c r="B29" s="8"/>
      <c r="C29" s="9"/>
      <c r="D29" s="10" t="s">
        <v>57</v>
      </c>
      <c r="E29" s="10"/>
      <c r="F29" s="11" t="str">
        <f>F6</f>
        <v>北京、内蒙、博尔贾</v>
      </c>
      <c r="G29" s="11"/>
      <c r="H29" s="10" t="s">
        <v>59</v>
      </c>
      <c r="I29" s="9"/>
      <c r="J29" s="11" t="str">
        <f>J6</f>
        <v>2组</v>
      </c>
      <c r="K29" s="39"/>
    </row>
    <row r="30" ht="20.1" customHeight="1" spans="2:11">
      <c r="B30" s="8"/>
      <c r="C30" s="9"/>
      <c r="D30" s="10" t="s">
        <v>61</v>
      </c>
      <c r="E30" s="10"/>
      <c r="F30" s="12" t="str">
        <f>F7</f>
        <v>9月2-10日</v>
      </c>
      <c r="G30" s="11"/>
      <c r="H30" s="10" t="s">
        <v>63</v>
      </c>
      <c r="I30" s="40"/>
      <c r="J30" s="12">
        <f>J7</f>
        <v>45560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16" t="str">
        <f>J8</f>
        <v>HMJB-240915-TGH294 </v>
      </c>
      <c r="K31" s="42"/>
    </row>
    <row r="32" ht="20.1" customHeight="1"/>
    <row r="33" ht="20.1" customHeight="1" spans="2:11">
      <c r="B33" s="28"/>
      <c r="C33" s="28"/>
      <c r="D33" s="34" t="s">
        <v>84</v>
      </c>
      <c r="E33" s="28" t="s">
        <v>85</v>
      </c>
      <c r="F33" s="28"/>
      <c r="G33" s="26" t="s">
        <v>86</v>
      </c>
      <c r="H33" s="26" t="s">
        <v>87</v>
      </c>
      <c r="I33" s="26" t="s">
        <v>43</v>
      </c>
      <c r="J33" s="26"/>
      <c r="K33" s="51" t="s">
        <v>71</v>
      </c>
    </row>
    <row r="34" ht="30" customHeight="1" spans="2:11">
      <c r="B34" s="28">
        <v>1</v>
      </c>
      <c r="C34" s="28"/>
      <c r="D34" s="35" t="s">
        <v>88</v>
      </c>
      <c r="E34" s="36" t="s">
        <v>89</v>
      </c>
      <c r="F34" s="28"/>
      <c r="G34" s="26">
        <v>100</v>
      </c>
      <c r="H34" s="26">
        <v>8</v>
      </c>
      <c r="I34" s="43">
        <f>G34*H34</f>
        <v>800</v>
      </c>
      <c r="J34" s="44"/>
      <c r="K34" s="52"/>
    </row>
    <row r="35" ht="32" customHeight="1" spans="2:11">
      <c r="B35" s="28">
        <v>2</v>
      </c>
      <c r="C35" s="28"/>
      <c r="D35" s="35" t="s">
        <v>88</v>
      </c>
      <c r="E35" s="36" t="s">
        <v>90</v>
      </c>
      <c r="F35" s="28"/>
      <c r="G35" s="26">
        <v>200</v>
      </c>
      <c r="H35" s="26">
        <v>3</v>
      </c>
      <c r="I35" s="43">
        <f t="shared" ref="I35:I36" si="1">G35*H35</f>
        <v>600</v>
      </c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si="1"/>
        <v>0</v>
      </c>
      <c r="J36" s="44"/>
      <c r="K36" s="52"/>
    </row>
    <row r="37" ht="20.1" customHeight="1" spans="2:11">
      <c r="B37" s="20" t="s">
        <v>43</v>
      </c>
      <c r="C37" s="31"/>
      <c r="D37" s="31"/>
      <c r="E37" s="31"/>
      <c r="F37" s="21"/>
      <c r="G37" s="32"/>
      <c r="H37" s="32">
        <f>SUM(H19:H36)</f>
        <v>11</v>
      </c>
      <c r="I37" s="46">
        <f>SUM(I34:J36)</f>
        <v>1400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2024-09-25T03:03:36Z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21D37F31BECF44CAA414AD0052A88822_12</vt:lpwstr>
  </property>
</Properties>
</file>