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6" sheetId="6" r:id="rId2"/>
    <sheet name="Sheet7" sheetId="7" r:id="rId3"/>
  </sheets>
  <definedNames>
    <definedName name="_xlnm._FilterDatabase" localSheetId="0" hidden="1">Sheet1!$C$1:$I$48</definedName>
    <definedName name="_xlnm.Print_Area" localSheetId="0">Sheet1!$H$18:$I$39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<sst xmlns="http://schemas.openxmlformats.org/spreadsheetml/2006/main" count="61" uniqueCount="61">
  <si>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【借款报销单】</t>
  </si>
  <si>
    <t>团号：HMZA-240613-CZH811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</si>
  <si>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</si>
  <si>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</si>
  <si>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</si>
  <si>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</si>
  <si>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</si>
  <si>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</si>
  <si>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</si>
  <si>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</si>
  <si>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</si>
  <si>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</si>
  <si>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</si>
  <si>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</si>
  <si>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</si>
  <si>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</si>
  <si>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</si>
  <si>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</si>
  <si>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</si>
  <si>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</si>
  <si>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</si>
  <si>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</si>
  <si>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</si>
  <si>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</si>
  <si>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</si>
  <si>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</si>
  <si>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衣服购买</t>
  </si>
  <si>
    <t>衣服租赁</t>
  </si>
  <si>
    <t>云南野生菌</t>
  </si>
  <si>
    <t>鲜花饼</t>
  </si>
  <si>
    <t>360记录仪</t>
  </si>
  <si>
    <t>药品</t>
  </si>
  <si>
    <t>机场打火机</t>
  </si>
  <si>
    <t>客户雨伞</t>
  </si>
  <si>
    <t>客户咖啡</t>
  </si>
  <si>
    <t>现场药品</t>
  </si>
  <si>
    <t>客户充电宝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</si>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</sst>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 wrapText="1"/>
    </xf>
    <xf numFmtId="177" fontId="1" fillId="6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0" xfId="49" applyFont="1" applyAlignment="1">
      <alignment vertical="center"/>
    </xf>
    <xf numFmtId="0" fontId="3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7</xdr:col>
      <xdr:colOff>372745</xdr:colOff>
      <xdr:row>38</xdr:row>
      <xdr:rowOff>60960</xdr:rowOff>
    </xdr:to>
    <xdr:pic>
      <xdr:nvPicPr>
        <xdr:cNvPr id="2" name="图片 1" descr="a4fcc1557e45c120f1652a54136e7ea"/>
        <xdr:cNvPicPr>
          <a:picLocks noChangeAspect="1"/>
        </xdr:cNvPicPr>
      </xdr:nvPicPr>
      <xdr:blipFill>
        <a:blip r:embed="rId1"/>
        <a:srcRect t="19307" b="10999"/>
        <a:stretch>
          <a:fillRect/>
        </a:stretch>
      </xdr:blipFill>
      <xdr:spPr>
        <a:xfrm>
          <a:off x="1270" y="1270"/>
          <a:ext cx="4638675" cy="7009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478790</xdr:colOff>
      <xdr:row>30</xdr:row>
      <xdr:rowOff>115570</xdr:rowOff>
    </xdr:to>
    <xdr:pic>
      <xdr:nvPicPr>
        <xdr:cNvPr id="2" name="图片 1" descr="87676661200a57d2a71da202c9024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95970" cy="559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80" zoomScaleNormal="80" topLeftCell="A26" workbookViewId="0">
      <selection activeCell="K48" sqref="K48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1" customWidth="1"/>
    <col min="7" max="7" width="13.3425925925926" style="1" customWidth="1"/>
    <col min="8" max="8" width="18.4537037037037" style="1" customWidth="1"/>
    <col min="9" max="9" width="44.1666666666667" style="1" customWidth="1"/>
    <col min="10" max="10" width="51.962962962963" style="6" customWidth="1"/>
    <col min="11" max="11" width="51.962962962963" style="1" customWidth="1"/>
    <col min="12" max="16384" width="9" style="1"/>
  </cols>
  <sheetData>
    <row r="1" s="1" customFormat="1" customHeight="1" spans="1:10">
      <c r="A1" s="3"/>
      <c r="C1" s="4"/>
      <c r="D1" s="5"/>
      <c r="E1" s="5"/>
      <c r="J1" s="6"/>
    </row>
    <row r="2" s="1" customFormat="1" customHeight="1" spans="1:13">
      <c r="A2" s="3"/>
      <c r="C2" s="7" t="s">
        <v>0</v>
      </c>
      <c r="D2" s="7"/>
      <c r="E2" s="7"/>
      <c r="F2" s="8"/>
      <c r="G2" s="8"/>
      <c r="H2" s="8"/>
      <c r="I2" s="52"/>
      <c r="J2" s="53"/>
      <c r="K2" s="52"/>
      <c r="L2" s="52"/>
      <c r="M2" s="52"/>
    </row>
    <row r="3" s="1" customFormat="1" customHeight="1" spans="1:10">
      <c r="A3" s="3"/>
      <c r="C3" s="4"/>
      <c r="D3" s="5"/>
      <c r="E3" s="5"/>
      <c r="J3" s="6"/>
    </row>
    <row r="4" s="1" customFormat="1" customHeight="1" spans="1:11">
      <c r="A4" s="3"/>
      <c r="C4" s="4"/>
      <c r="D4" s="5"/>
      <c r="E4" s="5"/>
      <c r="H4" s="9" t="s">
        <v>1</v>
      </c>
      <c r="I4" s="54"/>
      <c r="J4" s="54"/>
      <c r="K4" s="54"/>
    </row>
    <row r="5" s="1" customFormat="1" customHeight="1" spans="1:11">
      <c r="A5" s="3"/>
      <c r="C5" s="4"/>
      <c r="D5" s="5"/>
      <c r="E5" s="5"/>
      <c r="H5" s="10"/>
      <c r="I5" s="10"/>
      <c r="J5" s="10"/>
      <c r="K5" s="10"/>
    </row>
    <row r="6" s="1" customFormat="1" customHeight="1" spans="1:11">
      <c r="A6" s="11" t="s">
        <v>2</v>
      </c>
      <c r="B6" s="12" t="s">
        <v>3</v>
      </c>
      <c r="C6" s="13" t="s">
        <v>4</v>
      </c>
      <c r="D6" s="13"/>
      <c r="E6" s="13"/>
      <c r="F6" s="14" t="s">
        <v>5</v>
      </c>
      <c r="G6" s="14"/>
      <c r="H6" s="14"/>
      <c r="I6" s="14"/>
      <c r="J6" s="55"/>
      <c r="K6" s="12" t="s">
        <v>6</v>
      </c>
    </row>
    <row r="7" s="1" customFormat="1" customHeight="1" spans="1:11">
      <c r="A7" s="11"/>
      <c r="B7" s="12"/>
      <c r="C7" s="15" t="s">
        <v>7</v>
      </c>
      <c r="D7" s="16" t="s">
        <v>8</v>
      </c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55"/>
      <c r="K7" s="12"/>
    </row>
    <row r="8" s="2" customFormat="1" ht="29" customHeight="1" spans="1:11">
      <c r="A8" s="17">
        <v>1</v>
      </c>
      <c r="B8" s="18" t="s">
        <v>14</v>
      </c>
      <c r="C8" s="19">
        <v>0</v>
      </c>
      <c r="D8" s="17">
        <v>0</v>
      </c>
      <c r="E8" s="19">
        <v>0</v>
      </c>
      <c r="F8" s="20"/>
      <c r="G8" s="20"/>
      <c r="H8" s="21"/>
      <c r="I8" s="28"/>
      <c r="J8" s="56"/>
      <c r="K8" s="56"/>
    </row>
    <row r="9" s="2" customFormat="1" ht="29" customHeight="1" spans="1:11">
      <c r="A9" s="22"/>
      <c r="B9" s="23"/>
      <c r="C9" s="24"/>
      <c r="D9" s="22"/>
      <c r="E9" s="24"/>
      <c r="F9" s="20"/>
      <c r="G9" s="20"/>
      <c r="H9" s="21"/>
      <c r="I9" s="28"/>
      <c r="J9" s="56"/>
      <c r="K9" s="56"/>
    </row>
    <row r="10" s="2" customFormat="1" ht="29" customHeight="1" spans="1:11">
      <c r="A10" s="25"/>
      <c r="B10" s="26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27">
        <f>SUM(F8:F9)</f>
        <v>0</v>
      </c>
      <c r="G10" s="27">
        <f>SUM(G8+G9)</f>
        <v>0</v>
      </c>
      <c r="H10" s="27">
        <f>SUM(H8:H9)</f>
        <v>0</v>
      </c>
      <c r="I10" s="57"/>
      <c r="J10" s="58"/>
      <c r="K10" s="58"/>
    </row>
    <row r="11" s="1" customFormat="1" customHeight="1" spans="1:11">
      <c r="A11" s="28">
        <v>2</v>
      </c>
      <c r="B11" s="29" t="s">
        <v>16</v>
      </c>
      <c r="C11" s="30">
        <v>0</v>
      </c>
      <c r="D11" s="31">
        <v>0</v>
      </c>
      <c r="E11" s="30">
        <f>C11*D11</f>
        <v>0</v>
      </c>
      <c r="F11" s="21">
        <v>0</v>
      </c>
      <c r="G11" s="21">
        <v>0</v>
      </c>
      <c r="H11" s="21">
        <v>0</v>
      </c>
      <c r="J11" s="59"/>
      <c r="K11" s="59" t="s">
        <v>17</v>
      </c>
    </row>
    <row r="12" s="1" customFormat="1" customHeight="1" spans="1:11">
      <c r="A12" s="22"/>
      <c r="B12" s="23"/>
      <c r="C12" s="32"/>
      <c r="D12" s="33"/>
      <c r="E12" s="32"/>
      <c r="F12" s="21">
        <v>0</v>
      </c>
      <c r="G12" s="21">
        <v>0</v>
      </c>
      <c r="H12" s="21">
        <f>F12+G12</f>
        <v>0</v>
      </c>
      <c r="I12" s="60"/>
      <c r="J12" s="56"/>
      <c r="K12" s="56"/>
    </row>
    <row r="13" s="2" customFormat="1" customHeight="1" spans="1:11">
      <c r="A13" s="25"/>
      <c r="B13" s="26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27">
        <f t="shared" ref="F13:H13" si="0">SUM(F11:F12)</f>
        <v>0</v>
      </c>
      <c r="G13" s="27">
        <f t="shared" si="0"/>
        <v>0</v>
      </c>
      <c r="H13" s="27">
        <f t="shared" si="0"/>
        <v>0</v>
      </c>
      <c r="I13" s="57"/>
      <c r="J13" s="58"/>
      <c r="K13" s="58"/>
    </row>
    <row r="14" s="1" customFormat="1" customHeight="1" spans="1:11">
      <c r="A14" s="34">
        <v>3</v>
      </c>
      <c r="B14" s="35" t="s">
        <v>19</v>
      </c>
      <c r="C14" s="21">
        <v>0</v>
      </c>
      <c r="D14" s="36">
        <v>0</v>
      </c>
      <c r="E14" s="21">
        <f>C14*D14</f>
        <v>0</v>
      </c>
      <c r="F14" s="20">
        <v>0</v>
      </c>
      <c r="G14" s="20">
        <v>0</v>
      </c>
      <c r="H14" s="20">
        <v>0</v>
      </c>
      <c r="I14" s="61"/>
      <c r="J14" s="62"/>
      <c r="K14" s="62" t="s">
        <v>20</v>
      </c>
    </row>
    <row r="15" s="2" customFormat="1" customHeight="1" spans="1:11">
      <c r="A15" s="25"/>
      <c r="B15" s="26" t="s">
        <v>21</v>
      </c>
      <c r="C15" s="27">
        <f>SUM(C14)</f>
        <v>0</v>
      </c>
      <c r="D15" s="27">
        <f>SUM(D14)</f>
        <v>0</v>
      </c>
      <c r="E15" s="27">
        <f>SUM(E14)</f>
        <v>0</v>
      </c>
      <c r="F15" s="27">
        <f t="shared" ref="F15:H15" si="1">SUM(F14:F14)</f>
        <v>0</v>
      </c>
      <c r="G15" s="27">
        <f t="shared" si="1"/>
        <v>0</v>
      </c>
      <c r="H15" s="27">
        <f t="shared" si="1"/>
        <v>0</v>
      </c>
      <c r="I15" s="57"/>
      <c r="J15" s="63"/>
      <c r="K15" s="63"/>
    </row>
    <row r="16" s="1" customFormat="1" customHeight="1" spans="1:11">
      <c r="A16" s="28">
        <v>4</v>
      </c>
      <c r="B16" s="29" t="s">
        <v>22</v>
      </c>
      <c r="C16" s="30">
        <v>0</v>
      </c>
      <c r="D16" s="31">
        <v>0</v>
      </c>
      <c r="E16" s="30">
        <f>(C16*D16)</f>
        <v>0</v>
      </c>
      <c r="F16" s="21">
        <v>479</v>
      </c>
      <c r="G16" s="21">
        <v>0</v>
      </c>
      <c r="H16" s="21">
        <v>479</v>
      </c>
      <c r="I16" s="34" t="s">
        <v>23</v>
      </c>
      <c r="J16" s="62"/>
      <c r="K16" s="62" t="s">
        <v>24</v>
      </c>
    </row>
    <row r="17" s="2" customFormat="1" customHeight="1" spans="1:11">
      <c r="A17" s="25"/>
      <c r="B17" s="26" t="s">
        <v>25</v>
      </c>
      <c r="C17" s="27">
        <f>SUM(C16)</f>
        <v>0</v>
      </c>
      <c r="D17" s="27">
        <f>SUM(D16)</f>
        <v>0</v>
      </c>
      <c r="E17" s="27">
        <f>SUM(E16)</f>
        <v>0</v>
      </c>
      <c r="F17" s="27">
        <f>SUM(F16:F16)</f>
        <v>479</v>
      </c>
      <c r="G17" s="27">
        <f>SUM(G16:G16)</f>
        <v>0</v>
      </c>
      <c r="H17" s="27">
        <f>SUM(H16:H16)</f>
        <v>479</v>
      </c>
      <c r="I17" s="57"/>
      <c r="J17" s="63"/>
      <c r="K17" s="63"/>
    </row>
    <row r="18" s="2" customFormat="1" customHeight="1" spans="1:11">
      <c r="A18" s="17"/>
      <c r="B18" s="18"/>
      <c r="C18" s="19">
        <v>0</v>
      </c>
      <c r="D18" s="17">
        <v>0</v>
      </c>
      <c r="E18" s="19">
        <v>0</v>
      </c>
      <c r="F18" s="37">
        <v>1180</v>
      </c>
      <c r="G18" s="38">
        <v>0</v>
      </c>
      <c r="H18" s="37">
        <v>1180</v>
      </c>
      <c r="I18" s="64" t="s">
        <v>26</v>
      </c>
      <c r="J18" s="56"/>
      <c r="K18" s="56"/>
    </row>
    <row r="19" s="2" customFormat="1" customHeight="1" spans="1:11">
      <c r="A19" s="17"/>
      <c r="B19" s="18"/>
      <c r="C19" s="19"/>
      <c r="D19" s="17"/>
      <c r="E19" s="19"/>
      <c r="F19" s="39">
        <v>1100</v>
      </c>
      <c r="G19" s="38">
        <v>0</v>
      </c>
      <c r="H19" s="39">
        <v>1100</v>
      </c>
      <c r="I19" s="65" t="s">
        <v>27</v>
      </c>
      <c r="J19" s="56"/>
      <c r="K19" s="56"/>
    </row>
    <row r="20" s="2" customFormat="1" customHeight="1" spans="1:11">
      <c r="A20" s="17"/>
      <c r="B20" s="18"/>
      <c r="C20" s="19"/>
      <c r="D20" s="17"/>
      <c r="E20" s="19"/>
      <c r="F20" s="39">
        <v>13746</v>
      </c>
      <c r="G20" s="38">
        <v>0</v>
      </c>
      <c r="H20" s="39">
        <v>13746</v>
      </c>
      <c r="I20" s="65" t="s">
        <v>28</v>
      </c>
      <c r="J20" s="56"/>
      <c r="K20" s="56"/>
    </row>
    <row r="21" s="2" customFormat="1" customHeight="1" spans="1:11">
      <c r="A21" s="17"/>
      <c r="B21" s="18"/>
      <c r="C21" s="19"/>
      <c r="D21" s="17"/>
      <c r="E21" s="19"/>
      <c r="F21" s="39">
        <v>10384</v>
      </c>
      <c r="G21" s="38">
        <v>0</v>
      </c>
      <c r="H21" s="39">
        <v>10384</v>
      </c>
      <c r="I21" s="65" t="s">
        <v>29</v>
      </c>
      <c r="J21" s="56"/>
      <c r="K21" s="56"/>
    </row>
    <row r="22" s="2" customFormat="1" customHeight="1" spans="1:11">
      <c r="A22" s="17"/>
      <c r="B22" s="18"/>
      <c r="C22" s="19"/>
      <c r="D22" s="17"/>
      <c r="E22" s="19"/>
      <c r="F22" s="39">
        <v>7485</v>
      </c>
      <c r="G22" s="38">
        <v>0</v>
      </c>
      <c r="H22" s="39">
        <v>7485</v>
      </c>
      <c r="I22" s="65" t="s">
        <v>30</v>
      </c>
      <c r="J22" s="56"/>
      <c r="K22" s="56"/>
    </row>
    <row r="23" s="2" customFormat="1" customHeight="1" spans="1:11">
      <c r="A23" s="17"/>
      <c r="B23" s="18"/>
      <c r="C23" s="19"/>
      <c r="D23" s="17"/>
      <c r="E23" s="19"/>
      <c r="F23" s="38">
        <v>0</v>
      </c>
      <c r="G23" s="39">
        <v>568</v>
      </c>
      <c r="H23" s="39">
        <v>568</v>
      </c>
      <c r="I23" s="65" t="s">
        <v>31</v>
      </c>
      <c r="J23" s="56"/>
      <c r="K23" s="56"/>
    </row>
    <row r="24" s="2" customFormat="1" customHeight="1" spans="1:11">
      <c r="A24" s="17"/>
      <c r="B24" s="18"/>
      <c r="C24" s="19"/>
      <c r="D24" s="17"/>
      <c r="E24" s="19"/>
      <c r="F24" s="40">
        <v>0</v>
      </c>
      <c r="G24" s="41">
        <v>18.1</v>
      </c>
      <c r="H24" s="41">
        <v>18.1</v>
      </c>
      <c r="I24" s="65" t="s">
        <v>32</v>
      </c>
      <c r="J24" s="56"/>
      <c r="K24" s="56"/>
    </row>
    <row r="25" s="2" customFormat="1" customHeight="1" spans="1:11">
      <c r="A25" s="17"/>
      <c r="B25" s="18"/>
      <c r="C25" s="19"/>
      <c r="D25" s="17"/>
      <c r="E25" s="19"/>
      <c r="F25" s="40">
        <v>0</v>
      </c>
      <c r="G25" s="41">
        <v>25</v>
      </c>
      <c r="H25" s="41">
        <v>25</v>
      </c>
      <c r="I25" s="65" t="s">
        <v>33</v>
      </c>
      <c r="J25" s="56"/>
      <c r="K25" s="56"/>
    </row>
    <row r="26" s="2" customFormat="1" customHeight="1" spans="1:11">
      <c r="A26" s="17"/>
      <c r="B26" s="18"/>
      <c r="C26" s="19"/>
      <c r="D26" s="17"/>
      <c r="E26" s="19"/>
      <c r="F26" s="40">
        <v>0</v>
      </c>
      <c r="G26" s="41">
        <v>22</v>
      </c>
      <c r="H26" s="41">
        <v>22</v>
      </c>
      <c r="I26" s="65" t="s">
        <v>34</v>
      </c>
      <c r="J26" s="56"/>
      <c r="K26" s="56"/>
    </row>
    <row r="27" s="2" customFormat="1" customHeight="1" spans="1:11">
      <c r="A27" s="17"/>
      <c r="B27" s="18"/>
      <c r="C27" s="19"/>
      <c r="D27" s="17"/>
      <c r="E27" s="19"/>
      <c r="F27" s="40">
        <v>0</v>
      </c>
      <c r="G27" s="41">
        <v>48</v>
      </c>
      <c r="H27" s="41">
        <v>48</v>
      </c>
      <c r="I27" s="65" t="s">
        <v>35</v>
      </c>
      <c r="J27" s="56"/>
      <c r="K27" s="56"/>
    </row>
    <row r="28" s="2" customFormat="1" customHeight="1" spans="1:11">
      <c r="A28" s="17"/>
      <c r="B28" s="18"/>
      <c r="C28" s="19"/>
      <c r="D28" s="17"/>
      <c r="E28" s="19"/>
      <c r="F28" s="40">
        <v>0</v>
      </c>
      <c r="G28" s="41">
        <v>60</v>
      </c>
      <c r="H28" s="41">
        <v>60</v>
      </c>
      <c r="I28" s="65" t="s">
        <v>36</v>
      </c>
      <c r="J28" s="56"/>
      <c r="K28" s="56"/>
    </row>
    <row r="29" s="2" customFormat="1" customHeight="1" spans="1:11">
      <c r="A29" s="25"/>
      <c r="B29" s="26" t="s">
        <v>37</v>
      </c>
      <c r="C29" s="27">
        <f>SUM(C18)</f>
        <v>0</v>
      </c>
      <c r="D29" s="27">
        <f>SUM(D18)</f>
        <v>0</v>
      </c>
      <c r="E29" s="27">
        <f>SUM(E18)</f>
        <v>0</v>
      </c>
      <c r="F29" s="27">
        <f>SUM(F18:F28)</f>
        <v>33895</v>
      </c>
      <c r="G29" s="27">
        <f>SUM(G18:G28)</f>
        <v>741.1</v>
      </c>
      <c r="H29" s="27">
        <f>SUM(H18:H28)</f>
        <v>34636.1</v>
      </c>
      <c r="I29" s="57"/>
      <c r="J29" s="58"/>
      <c r="K29" s="58"/>
    </row>
    <row r="30" s="1" customFormat="1" customHeight="1" spans="1:11">
      <c r="A30" s="34">
        <v>6</v>
      </c>
      <c r="B30" s="35" t="s">
        <v>38</v>
      </c>
      <c r="C30" s="21">
        <v>0</v>
      </c>
      <c r="D30" s="36">
        <v>0</v>
      </c>
      <c r="E30" s="21">
        <f t="shared" ref="E30:E34" si="2">C30*D30</f>
        <v>0</v>
      </c>
      <c r="F30" s="21">
        <v>0</v>
      </c>
      <c r="G30" s="21">
        <v>0</v>
      </c>
      <c r="H30" s="21">
        <f t="shared" ref="H30:H34" si="3">F30+G30</f>
        <v>0</v>
      </c>
      <c r="I30" s="60"/>
      <c r="J30" s="59"/>
      <c r="K30" s="59" t="s">
        <v>39</v>
      </c>
    </row>
    <row r="31" s="2" customFormat="1" customHeight="1" spans="1:11">
      <c r="A31" s="25"/>
      <c r="B31" s="26" t="s">
        <v>40</v>
      </c>
      <c r="C31" s="27">
        <f t="shared" ref="C31:C35" si="4">SUM(C30)</f>
        <v>0</v>
      </c>
      <c r="D31" s="27">
        <f t="shared" ref="D31:D35" si="5">SUM(D30)</f>
        <v>0</v>
      </c>
      <c r="E31" s="27">
        <f t="shared" ref="E31:E35" si="6">SUM(E30)</f>
        <v>0</v>
      </c>
      <c r="F31" s="27">
        <f t="shared" ref="F31:H31" si="7">SUM(F30:F30)</f>
        <v>0</v>
      </c>
      <c r="G31" s="27">
        <f t="shared" si="7"/>
        <v>0</v>
      </c>
      <c r="H31" s="27">
        <f t="shared" si="7"/>
        <v>0</v>
      </c>
      <c r="I31" s="57"/>
      <c r="J31" s="63"/>
      <c r="K31" s="63"/>
    </row>
    <row r="32" s="1" customFormat="1" customHeight="1" spans="1:11">
      <c r="A32" s="34">
        <v>7</v>
      </c>
      <c r="B32" s="35" t="s">
        <v>41</v>
      </c>
      <c r="C32" s="21">
        <v>0</v>
      </c>
      <c r="D32" s="36">
        <v>0</v>
      </c>
      <c r="E32" s="21">
        <f t="shared" si="2"/>
        <v>0</v>
      </c>
      <c r="F32" s="21">
        <v>0</v>
      </c>
      <c r="G32" s="21">
        <v>0</v>
      </c>
      <c r="H32" s="21">
        <f t="shared" si="3"/>
        <v>0</v>
      </c>
      <c r="I32" s="60"/>
      <c r="J32" s="62"/>
      <c r="K32" s="66"/>
    </row>
    <row r="33" s="2" customFormat="1" customHeight="1" spans="1:11">
      <c r="A33" s="25"/>
      <c r="B33" s="26" t="s">
        <v>42</v>
      </c>
      <c r="C33" s="27">
        <f t="shared" si="4"/>
        <v>0</v>
      </c>
      <c r="D33" s="27">
        <f t="shared" si="5"/>
        <v>0</v>
      </c>
      <c r="E33" s="27">
        <f t="shared" si="6"/>
        <v>0</v>
      </c>
      <c r="F33" s="27">
        <f t="shared" ref="F33:H33" si="8">SUM(F32:F32)</f>
        <v>0</v>
      </c>
      <c r="G33" s="27">
        <f t="shared" si="8"/>
        <v>0</v>
      </c>
      <c r="H33" s="27">
        <f t="shared" si="8"/>
        <v>0</v>
      </c>
      <c r="I33" s="57"/>
      <c r="J33" s="63"/>
      <c r="K33" s="67"/>
    </row>
    <row r="34" s="1" customFormat="1" customHeight="1" spans="1:11">
      <c r="A34" s="34">
        <v>8</v>
      </c>
      <c r="B34" s="35" t="s">
        <v>43</v>
      </c>
      <c r="C34" s="21">
        <v>0</v>
      </c>
      <c r="D34" s="36">
        <v>0</v>
      </c>
      <c r="E34" s="21">
        <f t="shared" si="2"/>
        <v>0</v>
      </c>
      <c r="F34" s="21">
        <v>0</v>
      </c>
      <c r="G34" s="21">
        <v>0</v>
      </c>
      <c r="H34" s="21">
        <f t="shared" si="3"/>
        <v>0</v>
      </c>
      <c r="I34" s="60"/>
      <c r="J34" s="62"/>
      <c r="K34" s="62" t="s">
        <v>44</v>
      </c>
    </row>
    <row r="35" s="2" customFormat="1" customHeight="1" spans="1:11">
      <c r="A35" s="25"/>
      <c r="B35" s="26" t="s">
        <v>45</v>
      </c>
      <c r="C35" s="27">
        <f t="shared" si="4"/>
        <v>0</v>
      </c>
      <c r="D35" s="27">
        <f t="shared" si="5"/>
        <v>0</v>
      </c>
      <c r="E35" s="27">
        <f t="shared" si="6"/>
        <v>0</v>
      </c>
      <c r="F35" s="27">
        <f t="shared" ref="F35:H35" si="9">SUM(F34:F34)</f>
        <v>0</v>
      </c>
      <c r="G35" s="27">
        <f t="shared" si="9"/>
        <v>0</v>
      </c>
      <c r="H35" s="27">
        <f t="shared" si="9"/>
        <v>0</v>
      </c>
      <c r="I35" s="57"/>
      <c r="J35" s="63"/>
      <c r="K35" s="63"/>
    </row>
    <row r="36" s="1" customFormat="1" customHeight="1" spans="1:11">
      <c r="A36" s="34">
        <v>9</v>
      </c>
      <c r="B36" s="35" t="s">
        <v>46</v>
      </c>
      <c r="C36" s="21">
        <v>0</v>
      </c>
      <c r="D36" s="36">
        <v>0</v>
      </c>
      <c r="E36" s="21">
        <f>C36*D36</f>
        <v>0</v>
      </c>
      <c r="F36" s="21">
        <v>0</v>
      </c>
      <c r="G36" s="21">
        <v>0</v>
      </c>
      <c r="H36" s="21">
        <f>F36+G36</f>
        <v>0</v>
      </c>
      <c r="I36" s="60"/>
      <c r="J36" s="59"/>
      <c r="K36" s="59" t="s">
        <v>47</v>
      </c>
    </row>
    <row r="37" s="2" customFormat="1" customHeight="1" spans="1:11">
      <c r="A37" s="25"/>
      <c r="B37" s="26" t="s">
        <v>48</v>
      </c>
      <c r="C37" s="27">
        <f>SUM(C36)</f>
        <v>0</v>
      </c>
      <c r="D37" s="27">
        <f>SUM(D36)</f>
        <v>0</v>
      </c>
      <c r="E37" s="27">
        <f>SUM(E36)</f>
        <v>0</v>
      </c>
      <c r="F37" s="27">
        <f t="shared" ref="F37:H37" si="10">SUM(F36:F36)</f>
        <v>0</v>
      </c>
      <c r="G37" s="27">
        <f t="shared" si="10"/>
        <v>0</v>
      </c>
      <c r="H37" s="27">
        <f t="shared" si="10"/>
        <v>0</v>
      </c>
      <c r="I37" s="57"/>
      <c r="J37" s="58"/>
      <c r="K37" s="58"/>
    </row>
    <row r="38" s="1" customFormat="1" customHeight="1" spans="1:11">
      <c r="A38" s="17"/>
      <c r="B38" s="35" t="s">
        <v>49</v>
      </c>
      <c r="C38" s="21">
        <v>0</v>
      </c>
      <c r="D38" s="36">
        <v>0</v>
      </c>
      <c r="E38" s="21">
        <v>0</v>
      </c>
      <c r="F38" s="20"/>
      <c r="G38" s="20"/>
      <c r="H38" s="21"/>
      <c r="I38" s="34"/>
      <c r="J38" s="68"/>
      <c r="K38" s="69"/>
    </row>
    <row r="39" s="1" customFormat="1" customHeight="1" spans="1:11">
      <c r="A39" s="17"/>
      <c r="B39" s="35"/>
      <c r="C39" s="21"/>
      <c r="D39" s="36"/>
      <c r="E39" s="21"/>
      <c r="F39" s="20"/>
      <c r="G39" s="20"/>
      <c r="H39" s="21"/>
      <c r="I39" s="34"/>
      <c r="J39" s="68"/>
      <c r="K39" s="69"/>
    </row>
    <row r="40" s="2" customFormat="1" customHeight="1" spans="1:11">
      <c r="A40" s="25"/>
      <c r="B40" s="26" t="s">
        <v>50</v>
      </c>
      <c r="C40" s="27">
        <f>SUM(C38)</f>
        <v>0</v>
      </c>
      <c r="D40" s="27">
        <f>SUM(D38)</f>
        <v>0</v>
      </c>
      <c r="E40" s="27">
        <f>SUM(E38)</f>
        <v>0</v>
      </c>
      <c r="F40" s="27">
        <f>SUM(F38:F39)</f>
        <v>0</v>
      </c>
      <c r="G40" s="27">
        <f>SUM(G38:G39)</f>
        <v>0</v>
      </c>
      <c r="H40" s="27">
        <f>SUM(H38:H39)</f>
        <v>0</v>
      </c>
      <c r="I40" s="57"/>
      <c r="J40" s="63"/>
      <c r="K40" s="67"/>
    </row>
    <row r="41" s="1" customFormat="1" customHeight="1" spans="1:11">
      <c r="A41" s="25"/>
      <c r="B41" s="26" t="s">
        <v>51</v>
      </c>
      <c r="C41" s="27">
        <f t="shared" ref="C41:H41" si="11">SUM(C40,C37,C35,C33,C31,C29,C17,C15,C13,C10)</f>
        <v>0</v>
      </c>
      <c r="D41" s="27">
        <f t="shared" si="11"/>
        <v>0</v>
      </c>
      <c r="E41" s="27">
        <f>SUM(E40,E37,E35,E33,E31,E29,E17,E15,E13,E10)</f>
        <v>0</v>
      </c>
      <c r="F41" s="27">
        <f t="shared" si="11"/>
        <v>34374</v>
      </c>
      <c r="G41" s="27">
        <f t="shared" si="11"/>
        <v>741.1</v>
      </c>
      <c r="H41" s="27">
        <f t="shared" si="11"/>
        <v>35115.1</v>
      </c>
      <c r="I41" s="57"/>
      <c r="J41" s="70"/>
      <c r="K41" s="71"/>
    </row>
    <row r="42" s="1" customFormat="1" customHeight="1" spans="1:10">
      <c r="A42" s="3"/>
      <c r="C42" s="4"/>
      <c r="D42" s="5"/>
      <c r="E42" s="5"/>
      <c r="J42" s="6"/>
    </row>
    <row r="43" s="1" customFormat="1" customHeight="1" spans="1:10">
      <c r="A43" s="3"/>
      <c r="C43" s="4"/>
      <c r="D43" s="5"/>
      <c r="E43" s="5"/>
      <c r="J43" s="6"/>
    </row>
    <row r="44" s="1" customFormat="1" customHeight="1" spans="1:10">
      <c r="A44" s="3"/>
      <c r="C44" s="4"/>
      <c r="D44" s="5"/>
      <c r="E44" s="5"/>
      <c r="J44" s="6"/>
    </row>
    <row r="45" s="1" customFormat="1" customHeight="1" spans="1:10">
      <c r="A45" s="42" t="s">
        <v>52</v>
      </c>
      <c r="B45" s="43"/>
      <c r="C45" s="44" t="s">
        <v>53</v>
      </c>
      <c r="D45" s="44"/>
      <c r="E45" s="44" t="s">
        <v>54</v>
      </c>
      <c r="F45" s="45"/>
      <c r="G45" s="45" t="s">
        <v>55</v>
      </c>
      <c r="H45" s="45"/>
      <c r="I45" s="72" t="s">
        <v>56</v>
      </c>
      <c r="J45" s="6"/>
    </row>
    <row r="46" s="1" customFormat="1" customHeight="1" spans="1:10">
      <c r="A46" s="46">
        <f>E41</f>
        <v>0</v>
      </c>
      <c r="B46" s="47"/>
      <c r="C46" s="48">
        <f>H41</f>
        <v>35115.1</v>
      </c>
      <c r="D46" s="48"/>
      <c r="E46" s="48">
        <f>F41</f>
        <v>34374</v>
      </c>
      <c r="F46" s="47"/>
      <c r="G46" s="47">
        <f>G41</f>
        <v>741.1</v>
      </c>
      <c r="H46" s="47"/>
      <c r="I46" s="73">
        <f>A46-C46</f>
        <v>-35115.1</v>
      </c>
      <c r="J46" s="6"/>
    </row>
    <row r="47" s="1" customFormat="1" customHeight="1" spans="1:10">
      <c r="A47" s="3"/>
      <c r="C47" s="4"/>
      <c r="D47" s="5"/>
      <c r="E47" s="5"/>
      <c r="J47" s="6"/>
    </row>
    <row r="48" s="1" customFormat="1" customHeight="1" spans="1:10">
      <c r="A48" s="49" t="s">
        <v>57</v>
      </c>
      <c r="B48" s="2"/>
      <c r="C48" s="50" t="s">
        <v>58</v>
      </c>
      <c r="D48" s="51"/>
      <c r="E48" s="51" t="s">
        <v>59</v>
      </c>
      <c r="F48" s="49"/>
      <c r="G48" s="49" t="s">
        <v>60</v>
      </c>
      <c r="H48" s="49"/>
      <c r="I48" s="2"/>
      <c r="J48" s="6"/>
    </row>
  </sheetData>
  <autoFilter xmlns:etc="http://www.wps.cn/officeDocument/2017/etCustomData" ref="C1:I48" etc:filterBottomFollowUsedRange="0">
    <extLst/>
  </autoFilter>
  <mergeCells count="4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8:A28"/>
    <mergeCell ref="A38:A39"/>
    <mergeCell ref="B6:B7"/>
    <mergeCell ref="B8:B9"/>
    <mergeCell ref="B11:B12"/>
    <mergeCell ref="B18:B28"/>
    <mergeCell ref="B38:B39"/>
    <mergeCell ref="C8:C9"/>
    <mergeCell ref="C11:C12"/>
    <mergeCell ref="C18:C28"/>
    <mergeCell ref="C38:C39"/>
    <mergeCell ref="D8:D9"/>
    <mergeCell ref="D11:D12"/>
    <mergeCell ref="D18:D28"/>
    <mergeCell ref="D38:D39"/>
    <mergeCell ref="E8:E9"/>
    <mergeCell ref="E11:E12"/>
    <mergeCell ref="E18:E28"/>
    <mergeCell ref="E38:E39"/>
    <mergeCell ref="K4:K5"/>
    <mergeCell ref="K6:K7"/>
    <mergeCell ref="K8:K10"/>
    <mergeCell ref="K11:K13"/>
    <mergeCell ref="K14:K15"/>
    <mergeCell ref="K16:K17"/>
    <mergeCell ref="K18:K29"/>
    <mergeCell ref="K30:K31"/>
    <mergeCell ref="K32:K33"/>
    <mergeCell ref="K34:K35"/>
    <mergeCell ref="K36:K37"/>
    <mergeCell ref="K38:K40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I17" sqref="I1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2" sqref="T12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2024-08-19T04:25:00Z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17549C572D2840A48D7FD297CBE2C327_13</vt:lpwstr>
  </property>
  <property fmtid="{D5CDD505-2E9C-101B-9397-08002B2CF9AE}" pid="3" name="KSOProductBuildVer">
    <vt:lpwstr>2052-12.1.0.17827</vt:lpwstr>
  </property>
</Properties>
</file>