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用车明细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<sst xmlns="http://schemas.openxmlformats.org/spreadsheetml/2006/main" count="220">
  <si>
    <t>HCP姓名</t>
  </si>
  <si>
    <t>HCP手机号</t>
  </si>
  <si>
    <t>交通工具</t>
  </si>
  <si>
    <t>去程出发日期</t>
  </si>
  <si>
    <t>去程出发城市</t>
  </si>
  <si>
    <t>去程航班号/列车班次</t>
  </si>
  <si>
    <t>去程航班/列车出发时间</t>
  </si>
  <si>
    <t>去程航班/列车抵达时间</t>
  </si>
  <si>
    <t>用车</t>
  </si>
  <si>
    <t>接机司机信息</t>
  </si>
  <si>
    <t>单价</t>
  </si>
  <si>
    <t>停车费</t>
  </si>
  <si>
    <t>备注</t>
  </si>
  <si>
    <t>方望</t>
  </si>
  <si>
    <t>飞机</t>
  </si>
  <si>
    <t>5月24日</t>
  </si>
  <si>
    <t>合肥</t>
  </si>
  <si>
    <t>沈航ZH9984</t>
  </si>
  <si>
    <t>11:40</t>
  </si>
  <si>
    <t>13:40</t>
  </si>
  <si>
    <t>小车1</t>
  </si>
  <si>
    <t>梅明辉 15920846950粤AA50K9</t>
  </si>
  <si>
    <t>刘军</t>
  </si>
  <si>
    <t>徐州</t>
  </si>
  <si>
    <t>CZ3635</t>
  </si>
  <si>
    <t>小车2</t>
  </si>
  <si>
    <t>吴子强18689295431粤A0YS99</t>
  </si>
  <si>
    <t>徐杨</t>
  </si>
  <si>
    <t>上海</t>
  </si>
  <si>
    <t>mu5307</t>
  </si>
  <si>
    <t>14:30</t>
  </si>
  <si>
    <t>16:55</t>
  </si>
  <si>
    <t>小车3</t>
  </si>
  <si>
    <t>刘风13928953658粤AQ618Y</t>
  </si>
  <si>
    <t>孔晶</t>
  </si>
  <si>
    <t>北京</t>
  </si>
  <si>
    <t>CA1301</t>
  </si>
  <si>
    <t>15:00</t>
  </si>
  <si>
    <t>18:15</t>
  </si>
  <si>
    <t>小车4</t>
  </si>
  <si>
    <t>王天</t>
  </si>
  <si>
    <t>CA1365</t>
  </si>
  <si>
    <t>16:00</t>
  </si>
  <si>
    <t>19:15</t>
  </si>
  <si>
    <t>小车5</t>
  </si>
  <si>
    <t>程群</t>
  </si>
  <si>
    <t>MU9327</t>
  </si>
  <si>
    <t>17:30</t>
  </si>
  <si>
    <t>20:00</t>
  </si>
  <si>
    <t>小车6</t>
  </si>
  <si>
    <t>张晓黎</t>
  </si>
  <si>
    <t>济南</t>
  </si>
  <si>
    <t>CZ3712</t>
  </si>
  <si>
    <t>17:55</t>
  </si>
  <si>
    <t>20:50</t>
  </si>
  <si>
    <t>小车7</t>
  </si>
  <si>
    <t>安玉芳</t>
  </si>
  <si>
    <t>哈尔滨</t>
  </si>
  <si>
    <t>CA3720</t>
  </si>
  <si>
    <t>16:40</t>
  </si>
  <si>
    <t>22:35</t>
  </si>
  <si>
    <t>小车8</t>
  </si>
  <si>
    <t>马立峰</t>
  </si>
  <si>
    <t>CA1309</t>
  </si>
  <si>
    <t>18:00</t>
  </si>
  <si>
    <t>21:20</t>
  </si>
  <si>
    <t>小车9</t>
  </si>
  <si>
    <t>李争18102523506粵A6ND50</t>
  </si>
  <si>
    <t>吕晓红</t>
  </si>
  <si>
    <t>CA1329</t>
  </si>
  <si>
    <t>21:00</t>
  </si>
  <si>
    <t>00:20</t>
  </si>
  <si>
    <t>小车10</t>
  </si>
  <si>
    <t>毛莉</t>
  </si>
  <si>
    <t>南京</t>
  </si>
  <si>
    <t>CZ3698</t>
  </si>
  <si>
    <t>小车11</t>
  </si>
  <si>
    <t>钟加朋15975463006粤A7QV79</t>
  </si>
  <si>
    <t>黄觅</t>
  </si>
  <si>
    <t>火车</t>
  </si>
  <si>
    <t>武汉</t>
  </si>
  <si>
    <t>G835</t>
  </si>
  <si>
    <t>小车12</t>
  </si>
  <si>
    <t>李宇丰18664633365粤Y91F65</t>
  </si>
  <si>
    <t>刘喆隆</t>
  </si>
  <si>
    <t>G1151</t>
  </si>
  <si>
    <t>17:36</t>
  </si>
  <si>
    <t>21:56</t>
  </si>
  <si>
    <t>小车13</t>
  </si>
  <si>
    <t>冼康栋13825582626粤E099H9</t>
  </si>
  <si>
    <t>章水均</t>
  </si>
  <si>
    <t>5月25日</t>
  </si>
  <si>
    <t>杭州</t>
  </si>
  <si>
    <t>CA1719</t>
  </si>
  <si>
    <t>07：25</t>
  </si>
  <si>
    <t>09：30</t>
  </si>
  <si>
    <t>陈卫华 18620489119 粤A8YH87</t>
  </si>
  <si>
    <t>沈芸</t>
  </si>
  <si>
    <t>昆明</t>
  </si>
  <si>
    <t>CZ3490</t>
  </si>
  <si>
    <t>赵磊</t>
  </si>
  <si>
    <t>青岛</t>
  </si>
  <si>
    <t>CZ3716</t>
  </si>
  <si>
    <t>李晓玉</t>
  </si>
  <si>
    <t>北京市</t>
  </si>
  <si>
    <t>CA1321</t>
  </si>
  <si>
    <t>梁赟</t>
  </si>
  <si>
    <t>MU5739</t>
  </si>
  <si>
    <t>11:05</t>
  </si>
  <si>
    <t>13:10</t>
  </si>
  <si>
    <t>唐海</t>
  </si>
  <si>
    <t>刘高华</t>
  </si>
  <si>
    <t>天津</t>
  </si>
  <si>
    <t>MF1034</t>
  </si>
  <si>
    <t>12:30</t>
  </si>
  <si>
    <t>15:40</t>
  </si>
  <si>
    <t>陈超</t>
  </si>
  <si>
    <t>合肥市</t>
  </si>
  <si>
    <t>MU5225</t>
  </si>
  <si>
    <t>14:40</t>
  </si>
  <si>
    <t>16:50</t>
  </si>
  <si>
    <t>刘建民</t>
  </si>
  <si>
    <t>MU5307</t>
  </si>
  <si>
    <t>郑丽丽</t>
  </si>
  <si>
    <t>郑州</t>
  </si>
  <si>
    <t>CZ3395</t>
  </si>
  <si>
    <t>小车14</t>
  </si>
  <si>
    <t>邢小平</t>
  </si>
  <si>
    <t>小车15</t>
  </si>
  <si>
    <t>卜石</t>
  </si>
  <si>
    <t>小车16</t>
  </si>
  <si>
    <t>邵新宇</t>
  </si>
  <si>
    <t>火车+飞机</t>
  </si>
  <si>
    <t>苏州</t>
  </si>
  <si>
    <t>G7119 +CA1830</t>
  </si>
  <si>
    <t xml:space="preserve">17:56 </t>
  </si>
  <si>
    <t>22:25</t>
  </si>
  <si>
    <t>小车17</t>
  </si>
  <si>
    <t>李贵湘</t>
  </si>
  <si>
    <t>三亚</t>
  </si>
  <si>
    <t>cz6743</t>
  </si>
  <si>
    <t>21:05</t>
  </si>
  <si>
    <t>22:30</t>
  </si>
  <si>
    <t>小车18</t>
  </si>
  <si>
    <t>返程日期</t>
  </si>
  <si>
    <t>返程抵达城市</t>
  </si>
  <si>
    <t>返程航班号/列车班次</t>
  </si>
  <si>
    <t>返程航班/列车出发时间</t>
  </si>
  <si>
    <t>出发时间</t>
  </si>
  <si>
    <t>司机信息</t>
  </si>
  <si>
    <t>毕龙</t>
  </si>
  <si>
    <t>5月26日</t>
  </si>
  <si>
    <t>西安</t>
  </si>
  <si>
    <t>MU3524</t>
  </si>
  <si>
    <t>小车</t>
  </si>
  <si>
    <t>梅明辉 15920846950 粤AA50K9</t>
  </si>
  <si>
    <t>成都</t>
  </si>
  <si>
    <t>CA4318</t>
  </si>
  <si>
    <t>兰州</t>
  </si>
  <si>
    <t>GS7526</t>
  </si>
  <si>
    <t>15:25</t>
  </si>
  <si>
    <t>CA1328</t>
  </si>
  <si>
    <t>18:30</t>
  </si>
  <si>
    <t>MU5260</t>
  </si>
  <si>
    <t>18:55</t>
  </si>
  <si>
    <t>MU5738</t>
  </si>
  <si>
    <t>余可和</t>
  </si>
  <si>
    <t>温州</t>
  </si>
  <si>
    <t>CZ3769</t>
  </si>
  <si>
    <t>皇冠—白云机场</t>
  </si>
  <si>
    <t>增加</t>
  </si>
  <si>
    <t>出发城市</t>
  </si>
  <si>
    <t>5月27日</t>
  </si>
  <si>
    <t>广州南站</t>
  </si>
  <si>
    <t>G96</t>
  </si>
  <si>
    <t>8:55</t>
  </si>
  <si>
    <t>王小辉15918619856粤A8PD22</t>
  </si>
  <si>
    <t>广州机场</t>
  </si>
  <si>
    <t>CZ3843</t>
  </si>
  <si>
    <t>9:00</t>
  </si>
  <si>
    <t>梅明辉15920846950粤AA50K9</t>
  </si>
  <si>
    <t>张松菁</t>
  </si>
  <si>
    <t>CZ3649</t>
  </si>
  <si>
    <t>MU2870</t>
  </si>
  <si>
    <t>10:50</t>
  </si>
  <si>
    <t>MU5776</t>
  </si>
  <si>
    <t>12:05</t>
  </si>
  <si>
    <t>CZ6735</t>
  </si>
  <si>
    <t>G70</t>
  </si>
  <si>
    <t>12:50</t>
  </si>
  <si>
    <t>陈卫华18665732995粤A8YH87</t>
  </si>
  <si>
    <t>临时取消但车已到位</t>
  </si>
  <si>
    <t>MU3012</t>
  </si>
  <si>
    <t>14:00</t>
  </si>
  <si>
    <t>MU5306</t>
  </si>
  <si>
    <t>MU3111</t>
  </si>
  <si>
    <t>14:55</t>
  </si>
  <si>
    <t>罗氏内部</t>
  </si>
  <si>
    <t>CZ3573</t>
  </si>
  <si>
    <t>15:35</t>
  </si>
  <si>
    <t>CZ3257</t>
  </si>
  <si>
    <t>商务车</t>
  </si>
  <si>
    <t>韩迎13538868893粤AM58P8</t>
  </si>
  <si>
    <t>ca1829</t>
  </si>
  <si>
    <t>16:15</t>
  </si>
  <si>
    <t>CA1340</t>
  </si>
  <si>
    <t>16:30</t>
  </si>
  <si>
    <t>CZ3394</t>
  </si>
  <si>
    <t>MU5226</t>
  </si>
  <si>
    <t>杨超</t>
  </si>
  <si>
    <t>CZ3779</t>
  </si>
  <si>
    <t>18:25</t>
  </si>
  <si>
    <t>CA1366</t>
  </si>
  <si>
    <t>20:30</t>
  </si>
  <si>
    <t>CA1388</t>
  </si>
  <si>
    <t>19:10</t>
  </si>
  <si>
    <t>CZ3107</t>
  </si>
  <si>
    <t>广州</t>
  </si>
  <si>
    <r>
      <rPr>
        <sz val="11"/>
        <color rgb="FF000000"/>
        <rFont val="宋体"/>
        <charset val="134"/>
      </rPr>
      <t>吴子强</t>
    </r>
    <r>
      <rPr>
        <sz val="11"/>
        <color rgb="FF000000"/>
        <rFont val="Arial"/>
        <family val="2"/>
        <charset val="0"/>
      </rPr>
      <t>18689295431</t>
    </r>
    <r>
      <rPr>
        <sz val="11"/>
        <color rgb="FF000000"/>
        <rFont val="宋体"/>
        <charset val="134"/>
      </rPr>
      <t>粤</t>
    </r>
    <r>
      <rPr>
        <sz val="11"/>
        <color rgb="FF000000"/>
        <rFont val="Arial"/>
        <family val="2"/>
        <charset val="0"/>
      </rPr>
      <t>A0YS99</t>
    </r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</si>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</sst>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h:mm;@"/>
  </numFmts>
  <fonts count="37">
    <font>
      <sz val="11"/>
      <color theme="1"/>
      <name val="宋体"/>
      <charset val="134"/>
      <scheme val="minor"/>
    </font>
    <font>
      <sz val="10"/>
      <color rgb="FF000000"/>
      <name val="Arial"/>
      <family val="2"/>
      <charset val="0"/>
    </font>
    <font>
      <sz val="11"/>
      <color rgb="FF000000"/>
      <name val="宋体"/>
      <charset val="134"/>
      <scheme val="major"/>
    </font>
    <font>
      <sz val="11"/>
      <color rgb="FF000000"/>
      <name val="Arial"/>
      <family val="2"/>
      <charset val="0"/>
    </font>
    <font>
      <sz val="10"/>
      <name val="Arial"/>
      <family val="2"/>
      <charset val="0"/>
    </font>
    <font>
      <sz val="12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sz val="11"/>
      <name val="宋体"/>
      <charset val="134"/>
    </font>
    <font>
      <b/>
      <sz val="10"/>
      <name val="Arial"/>
      <family val="2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Arial"/>
      <family val="2"/>
      <charset val="0"/>
    </font>
    <font>
      <sz val="11"/>
      <color rgb="FF000000"/>
      <name val="宋体"/>
      <charset val="134"/>
    </font>
    <font>
      <b/>
      <sz val="28"/>
      <name val="宋体"/>
      <charset val="134"/>
    </font>
    <font>
      <b/>
      <sz val="26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2" borderId="11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5" fillId="30" borderId="17" applyNumberFormat="0" applyAlignment="0" applyProtection="0">
      <alignment vertical="center"/>
    </xf>
    <xf numFmtId="0" fontId="36" fillId="30" borderId="10" applyNumberFormat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1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0" fontId="8" fillId="0" borderId="1" xfId="0" applyNumberFormat="1" applyFont="1" applyFill="1" applyBorder="1" applyAlignment="1">
      <alignment horizontal="center"/>
    </xf>
    <xf numFmtId="20" fontId="7" fillId="0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0" fontId="8" fillId="3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9" fillId="0" borderId="1" xfId="49" applyBorder="1" applyAlignment="1">
      <alignment horizontal="center" vertical="center"/>
    </xf>
    <xf numFmtId="0" fontId="10" fillId="4" borderId="1" xfId="49" applyFont="1" applyFill="1" applyBorder="1" applyAlignment="1">
      <alignment horizontal="center"/>
    </xf>
    <xf numFmtId="0" fontId="4" fillId="0" borderId="1" xfId="49" applyFont="1" applyBorder="1" applyAlignment="1">
      <alignment horizontal="center"/>
    </xf>
    <xf numFmtId="20" fontId="4" fillId="0" borderId="1" xfId="49" applyNumberFormat="1" applyFont="1" applyBorder="1" applyAlignment="1">
      <alignment horizontal="center"/>
    </xf>
    <xf numFmtId="176" fontId="1" fillId="0" borderId="1" xfId="49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20" fontId="4" fillId="4" borderId="1" xfId="49" applyNumberFormat="1" applyFont="1" applyFill="1" applyBorder="1" applyAlignment="1">
      <alignment horizontal="center"/>
    </xf>
    <xf numFmtId="0" fontId="10" fillId="0" borderId="1" xfId="49" applyFont="1" applyBorder="1" applyAlignment="1">
      <alignment horizontal="center"/>
    </xf>
    <xf numFmtId="0" fontId="4" fillId="4" borderId="1" xfId="49" applyFont="1" applyFill="1" applyBorder="1" applyAlignment="1">
      <alignment horizontal="center"/>
    </xf>
    <xf numFmtId="58" fontId="4" fillId="4" borderId="1" xfId="49" applyNumberFormat="1" applyFont="1" applyFill="1" applyBorder="1" applyAlignment="1">
      <alignment horizontal="center"/>
    </xf>
    <xf numFmtId="0" fontId="10" fillId="5" borderId="1" xfId="49" applyFont="1" applyFill="1" applyBorder="1" applyAlignment="1">
      <alignment horizontal="center"/>
    </xf>
    <xf numFmtId="0" fontId="4" fillId="5" borderId="1" xfId="49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58" fontId="4" fillId="5" borderId="1" xfId="49" applyNumberFormat="1" applyFont="1" applyFill="1" applyBorder="1" applyAlignment="1">
      <alignment horizontal="center"/>
    </xf>
    <xf numFmtId="0" fontId="11" fillId="5" borderId="1" xfId="49" applyFont="1" applyFill="1" applyBorder="1" applyAlignment="1">
      <alignment horizontal="center"/>
    </xf>
    <xf numFmtId="20" fontId="4" fillId="5" borderId="1" xfId="49" applyNumberFormat="1" applyFont="1" applyFill="1" applyBorder="1" applyAlignment="1">
      <alignment horizontal="center"/>
    </xf>
    <xf numFmtId="176" fontId="1" fillId="5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0" borderId="1" xfId="49" applyFont="1" applyBorder="1" applyAlignment="1">
      <alignment horizontal="center"/>
    </xf>
    <xf numFmtId="0" fontId="7" fillId="0" borderId="1" xfId="49" applyFont="1" applyBorder="1" applyAlignment="1">
      <alignment horizontal="center"/>
    </xf>
    <xf numFmtId="0" fontId="7" fillId="6" borderId="1" xfId="49" applyFont="1" applyFill="1" applyBorder="1" applyAlignment="1">
      <alignment horizontal="center"/>
    </xf>
    <xf numFmtId="0" fontId="7" fillId="3" borderId="1" xfId="49" applyFont="1" applyFill="1" applyBorder="1" applyAlignment="1">
      <alignment horizontal="center"/>
    </xf>
    <xf numFmtId="20" fontId="2" fillId="3" borderId="1" xfId="49" applyNumberFormat="1" applyFont="1" applyFill="1" applyBorder="1" applyAlignment="1">
      <alignment horizontal="center" vertical="center"/>
    </xf>
    <xf numFmtId="0" fontId="6" fillId="4" borderId="1" xfId="49" applyFont="1" applyFill="1" applyBorder="1" applyAlignment="1">
      <alignment horizontal="center"/>
    </xf>
    <xf numFmtId="20" fontId="2" fillId="0" borderId="1" xfId="49" applyNumberFormat="1" applyFont="1" applyBorder="1" applyAlignment="1">
      <alignment horizontal="center" vertical="center"/>
    </xf>
    <xf numFmtId="20" fontId="7" fillId="0" borderId="1" xfId="49" applyNumberFormat="1" applyFont="1" applyBorder="1" applyAlignment="1">
      <alignment horizontal="center"/>
    </xf>
    <xf numFmtId="0" fontId="2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/>
    </xf>
    <xf numFmtId="20" fontId="8" fillId="0" borderId="1" xfId="49" applyNumberFormat="1" applyFont="1" applyBorder="1" applyAlignment="1">
      <alignment horizontal="center"/>
    </xf>
    <xf numFmtId="0" fontId="6" fillId="7" borderId="1" xfId="49" applyFont="1" applyFill="1" applyBorder="1" applyAlignment="1">
      <alignment horizontal="center"/>
    </xf>
    <xf numFmtId="0" fontId="7" fillId="7" borderId="1" xfId="49" applyFont="1" applyFill="1" applyBorder="1" applyAlignment="1">
      <alignment horizontal="center"/>
    </xf>
    <xf numFmtId="0" fontId="2" fillId="7" borderId="1" xfId="49" applyFont="1" applyFill="1" applyBorder="1" applyAlignment="1">
      <alignment horizontal="center"/>
    </xf>
    <xf numFmtId="20" fontId="2" fillId="7" borderId="1" xfId="49" applyNumberFormat="1" applyFont="1" applyFill="1" applyBorder="1" applyAlignment="1">
      <alignment horizontal="center" vertical="center"/>
    </xf>
    <xf numFmtId="0" fontId="6" fillId="8" borderId="1" xfId="49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0" xfId="49" applyBorder="1" applyAlignment="1">
      <alignment vertical="center"/>
    </xf>
    <xf numFmtId="0" fontId="12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2" fillId="5" borderId="1" xfId="49" applyFont="1" applyFill="1" applyBorder="1" applyAlignment="1">
      <alignment horizontal="center" vertical="center"/>
    </xf>
    <xf numFmtId="0" fontId="5" fillId="5" borderId="1" xfId="49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2" fillId="7" borderId="1" xfId="49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1" fillId="0" borderId="0" xfId="49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58" fontId="3" fillId="0" borderId="1" xfId="0" applyNumberFormat="1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15" fillId="8" borderId="1" xfId="0" applyFont="1" applyFill="1" applyBorder="1" applyAlignment="1">
      <alignment horizontal="right"/>
    </xf>
    <xf numFmtId="0" fontId="9" fillId="8" borderId="1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6" fillId="8" borderId="9" xfId="0" applyFont="1" applyFill="1" applyBorder="1" applyAlignment="1"/>
    <xf numFmtId="0" fontId="16" fillId="8" borderId="6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619125</xdr:colOff>
      <xdr:row>32</xdr:row>
      <xdr:rowOff>0</xdr:rowOff>
    </xdr:to>
    <xdr:sp>
      <xdr:nvSpPr>
        <xdr:cNvPr id="2" name="AutoShape 3"/>
        <xdr:cNvSpPr/>
      </xdr:nvSpPr>
      <xdr:spPr>
        <a:xfrm>
          <a:off x="0" y="215900"/>
          <a:ext cx="619125" cy="7810500"/>
        </a:xfrm>
        <a:custGeom>
          <a:avLst/>
          <a:gdLst/>
          <a:ahLst/>
          <a:cxnLst/>
          <a:pathLst/>
        </a:cu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619125</xdr:colOff>
      <xdr:row>32</xdr:row>
      <xdr:rowOff>0</xdr:rowOff>
    </xdr:to>
    <xdr:sp>
      <xdr:nvSpPr>
        <xdr:cNvPr id="3" name="AutoShape 3"/>
        <xdr:cNvSpPr/>
      </xdr:nvSpPr>
      <xdr:spPr>
        <a:xfrm>
          <a:off x="0" y="215900"/>
          <a:ext cx="619125" cy="7810500"/>
        </a:xfrm>
        <a:custGeom>
          <a:avLst/>
          <a:gdLst/>
          <a:ahLst/>
          <a:cxnLst/>
          <a:pathLst/>
        </a:cu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619125</xdr:colOff>
      <xdr:row>32</xdr:row>
      <xdr:rowOff>0</xdr:rowOff>
    </xdr:to>
    <xdr:sp>
      <xdr:nvSpPr>
        <xdr:cNvPr id="4" name="AutoShape 3"/>
        <xdr:cNvSpPr/>
      </xdr:nvSpPr>
      <xdr:spPr>
        <a:xfrm>
          <a:off x="0" y="215900"/>
          <a:ext cx="619125" cy="7810500"/>
        </a:xfrm>
        <a:custGeom>
          <a:avLst/>
          <a:gdLst/>
          <a:ahLst/>
          <a:cxnLst/>
          <a:pathLst/>
        </a:cu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619125</xdr:colOff>
      <xdr:row>32</xdr:row>
      <xdr:rowOff>0</xdr:rowOff>
    </xdr:to>
    <xdr:sp>
      <xdr:nvSpPr>
        <xdr:cNvPr id="5" name="AutoShape 3"/>
        <xdr:cNvSpPr/>
      </xdr:nvSpPr>
      <xdr:spPr>
        <a:xfrm>
          <a:off x="0" y="215900"/>
          <a:ext cx="619125" cy="7810500"/>
        </a:xfrm>
        <a:custGeom>
          <a:avLst/>
          <a:gdLst/>
          <a:ahLst/>
          <a:cxnLst/>
          <a:pathLst/>
        </a:cu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619125</xdr:colOff>
      <xdr:row>32</xdr:row>
      <xdr:rowOff>0</xdr:rowOff>
    </xdr:to>
    <xdr:sp>
      <xdr:nvSpPr>
        <xdr:cNvPr id="6" name="AutoShape 3"/>
        <xdr:cNvSpPr/>
      </xdr:nvSpPr>
      <xdr:spPr>
        <a:xfrm>
          <a:off x="0" y="215900"/>
          <a:ext cx="619125" cy="7810500"/>
        </a:xfrm>
        <a:custGeom>
          <a:avLst/>
          <a:gdLst/>
          <a:ahLst/>
          <a:cxnLst/>
          <a:pathLst/>
        </a:cu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O78"/>
  <sheetViews>
    <sheetView tabSelected="1" zoomScale="60" zoomScaleNormal="60" workbookViewId="0">
      <selection activeCell="N27" sqref="N27"/>
    </sheetView>
  </sheetViews>
  <sheetFormatPr defaultColWidth="12.625" defaultRowHeight="15.75" customHeight="1"/>
  <cols>
    <col min="1" max="1" width="10.625" style="3" customWidth="1"/>
    <col min="2" max="2" width="14.375" style="3" customWidth="1"/>
    <col min="3" max="3" width="10.5166666666667" style="3" customWidth="1"/>
    <col min="4" max="4" width="16.275" style="3" customWidth="1"/>
    <col min="5" max="5" width="12" style="3" customWidth="1"/>
    <col min="6" max="6" width="8.64166666666667" style="3" customWidth="1"/>
    <col min="7" max="7" width="10.025" style="3" customWidth="1"/>
    <col min="8" max="8" width="8.01666666666667" style="3" customWidth="1"/>
    <col min="9" max="9" width="10.625" style="3" customWidth="1"/>
    <col min="10" max="10" width="29.4333333333333" style="3" customWidth="1"/>
    <col min="11" max="11" width="14.65" style="3" customWidth="1"/>
    <col min="12" max="12" width="13.2666666666667" style="3" customWidth="1"/>
    <col min="13" max="13" width="8.175" style="3" customWidth="1"/>
    <col min="14" max="242" width="12.625" style="3"/>
    <col min="243" max="16370" width="12.625" style="9"/>
  </cols>
  <sheetData>
    <row r="1" s="1" customFormat="1" ht="17" customHeight="1" spans="1:13">
      <c r="A1" s="10"/>
      <c r="B1" s="10"/>
      <c r="C1" s="10"/>
      <c r="D1" s="10"/>
      <c r="E1" s="10"/>
      <c r="F1" s="10"/>
      <c r="G1" s="10"/>
      <c r="H1" s="10"/>
      <c r="I1" s="10"/>
      <c r="J1" s="10"/>
      <c r="K1" s="56"/>
      <c r="L1" s="56"/>
      <c r="M1" s="57"/>
    </row>
    <row r="2" s="2" customFormat="1" ht="20.1" customHeight="1" spans="1:13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58" t="s">
        <v>10</v>
      </c>
      <c r="L2" s="58" t="s">
        <v>11</v>
      </c>
      <c r="M2" s="58" t="s">
        <v>12</v>
      </c>
    </row>
    <row r="3" s="3" customFormat="1" ht="20.1" customHeight="1" spans="1:13">
      <c r="A3" s="12" t="s">
        <v>13</v>
      </c>
      <c r="B3" s="13">
        <v>15055181061</v>
      </c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59" t="s">
        <v>21</v>
      </c>
      <c r="K3" s="39">
        <v>230</v>
      </c>
      <c r="L3" s="39"/>
      <c r="M3" s="39"/>
    </row>
    <row r="4" s="3" customFormat="1" ht="20.1" customHeight="1" spans="1:13">
      <c r="A4" s="12" t="s">
        <v>22</v>
      </c>
      <c r="B4" s="13">
        <v>18012018031</v>
      </c>
      <c r="C4" s="13" t="s">
        <v>14</v>
      </c>
      <c r="D4" s="13" t="s">
        <v>15</v>
      </c>
      <c r="E4" s="13" t="s">
        <v>23</v>
      </c>
      <c r="F4" s="14" t="s">
        <v>24</v>
      </c>
      <c r="G4" s="15">
        <v>0.482638888888889</v>
      </c>
      <c r="H4" s="15">
        <v>0.579861111111111</v>
      </c>
      <c r="I4" s="13" t="s">
        <v>25</v>
      </c>
      <c r="J4" s="59" t="s">
        <v>26</v>
      </c>
      <c r="K4" s="39">
        <v>230</v>
      </c>
      <c r="L4" s="39">
        <v>50</v>
      </c>
      <c r="M4" s="39"/>
    </row>
    <row r="5" s="3" customFormat="1" ht="20.1" customHeight="1" spans="1:13">
      <c r="A5" s="12" t="s">
        <v>27</v>
      </c>
      <c r="B5" s="13">
        <v>18801901458</v>
      </c>
      <c r="C5" s="13" t="s">
        <v>14</v>
      </c>
      <c r="D5" s="13" t="s">
        <v>15</v>
      </c>
      <c r="E5" s="13" t="s">
        <v>28</v>
      </c>
      <c r="F5" s="13" t="s">
        <v>29</v>
      </c>
      <c r="G5" s="13" t="s">
        <v>30</v>
      </c>
      <c r="H5" s="13" t="s">
        <v>31</v>
      </c>
      <c r="I5" s="13" t="s">
        <v>32</v>
      </c>
      <c r="J5" s="59" t="s">
        <v>33</v>
      </c>
      <c r="K5" s="39">
        <v>230</v>
      </c>
      <c r="L5" s="39"/>
      <c r="M5" s="39"/>
    </row>
    <row r="6" s="3" customFormat="1" ht="20.1" customHeight="1" spans="1:13">
      <c r="A6" s="12" t="s">
        <v>34</v>
      </c>
      <c r="B6" s="13">
        <v>13161192456</v>
      </c>
      <c r="C6" s="13" t="s">
        <v>14</v>
      </c>
      <c r="D6" s="13" t="s">
        <v>15</v>
      </c>
      <c r="E6" s="13" t="s">
        <v>35</v>
      </c>
      <c r="F6" s="13" t="s">
        <v>36</v>
      </c>
      <c r="G6" s="13" t="s">
        <v>37</v>
      </c>
      <c r="H6" s="13" t="s">
        <v>38</v>
      </c>
      <c r="I6" s="13" t="s">
        <v>39</v>
      </c>
      <c r="J6" s="59" t="s">
        <v>21</v>
      </c>
      <c r="K6" s="39">
        <v>230</v>
      </c>
      <c r="L6" s="39"/>
      <c r="M6" s="39"/>
    </row>
    <row r="7" s="3" customFormat="1" ht="20.1" customHeight="1" spans="1:13">
      <c r="A7" s="12" t="s">
        <v>40</v>
      </c>
      <c r="B7" s="13">
        <v>13370103035</v>
      </c>
      <c r="C7" s="13" t="s">
        <v>14</v>
      </c>
      <c r="D7" s="13" t="s">
        <v>15</v>
      </c>
      <c r="E7" s="13" t="s">
        <v>35</v>
      </c>
      <c r="F7" s="13" t="s">
        <v>41</v>
      </c>
      <c r="G7" s="13" t="s">
        <v>42</v>
      </c>
      <c r="H7" s="13" t="s">
        <v>43</v>
      </c>
      <c r="I7" s="13" t="s">
        <v>44</v>
      </c>
      <c r="J7" s="59" t="s">
        <v>26</v>
      </c>
      <c r="K7" s="39">
        <v>230</v>
      </c>
      <c r="L7" s="39"/>
      <c r="M7" s="39"/>
    </row>
    <row r="8" s="3" customFormat="1" ht="20.1" customHeight="1" spans="1:13">
      <c r="A8" s="12" t="s">
        <v>45</v>
      </c>
      <c r="B8" s="13">
        <v>13918336748</v>
      </c>
      <c r="C8" s="13" t="s">
        <v>14</v>
      </c>
      <c r="D8" s="13" t="s">
        <v>15</v>
      </c>
      <c r="E8" s="13" t="s">
        <v>28</v>
      </c>
      <c r="F8" s="14" t="s">
        <v>46</v>
      </c>
      <c r="G8" s="14" t="s">
        <v>47</v>
      </c>
      <c r="H8" s="14" t="s">
        <v>48</v>
      </c>
      <c r="I8" s="14" t="s">
        <v>49</v>
      </c>
      <c r="J8" s="59" t="s">
        <v>33</v>
      </c>
      <c r="K8" s="39">
        <v>230</v>
      </c>
      <c r="L8" s="39">
        <v>50</v>
      </c>
      <c r="M8" s="39"/>
    </row>
    <row r="9" s="3" customFormat="1" ht="20.1" customHeight="1" spans="1:13">
      <c r="A9" s="12" t="s">
        <v>50</v>
      </c>
      <c r="B9" s="13">
        <v>18560083990</v>
      </c>
      <c r="C9" s="13" t="s">
        <v>14</v>
      </c>
      <c r="D9" s="13" t="s">
        <v>15</v>
      </c>
      <c r="E9" s="13" t="s">
        <v>51</v>
      </c>
      <c r="F9" s="14" t="s">
        <v>52</v>
      </c>
      <c r="G9" s="14" t="s">
        <v>53</v>
      </c>
      <c r="H9" s="14" t="s">
        <v>54</v>
      </c>
      <c r="I9" s="14" t="s">
        <v>55</v>
      </c>
      <c r="J9" s="59" t="s">
        <v>21</v>
      </c>
      <c r="K9" s="39">
        <v>230</v>
      </c>
      <c r="L9" s="39">
        <v>50</v>
      </c>
      <c r="M9" s="39"/>
    </row>
    <row r="10" s="3" customFormat="1" ht="20.1" customHeight="1" spans="1:13">
      <c r="A10" s="12" t="s">
        <v>56</v>
      </c>
      <c r="B10" s="13">
        <v>13212814981</v>
      </c>
      <c r="C10" s="13" t="s">
        <v>14</v>
      </c>
      <c r="D10" s="13" t="s">
        <v>15</v>
      </c>
      <c r="E10" s="13" t="s">
        <v>57</v>
      </c>
      <c r="F10" s="13" t="s">
        <v>58</v>
      </c>
      <c r="G10" s="13" t="s">
        <v>59</v>
      </c>
      <c r="H10" s="13" t="s">
        <v>60</v>
      </c>
      <c r="I10" s="13" t="s">
        <v>61</v>
      </c>
      <c r="J10" s="59" t="s">
        <v>26</v>
      </c>
      <c r="K10" s="39">
        <v>230</v>
      </c>
      <c r="L10" s="39"/>
      <c r="M10" s="39"/>
    </row>
    <row r="11" s="3" customFormat="1" ht="20.1" customHeight="1" spans="1:13">
      <c r="A11" s="12" t="s">
        <v>62</v>
      </c>
      <c r="B11" s="13">
        <v>13552821166</v>
      </c>
      <c r="C11" s="13" t="s">
        <v>14</v>
      </c>
      <c r="D11" s="13" t="s">
        <v>15</v>
      </c>
      <c r="E11" s="13" t="s">
        <v>35</v>
      </c>
      <c r="F11" s="13" t="s">
        <v>63</v>
      </c>
      <c r="G11" s="13" t="s">
        <v>64</v>
      </c>
      <c r="H11" s="13" t="s">
        <v>65</v>
      </c>
      <c r="I11" s="13" t="s">
        <v>66</v>
      </c>
      <c r="J11" s="60" t="s">
        <v>67</v>
      </c>
      <c r="K11" s="39">
        <v>230</v>
      </c>
      <c r="L11" s="39"/>
      <c r="M11" s="39"/>
    </row>
    <row r="12" s="3" customFormat="1" ht="20.1" customHeight="1" spans="1:13">
      <c r="A12" s="12" t="s">
        <v>68</v>
      </c>
      <c r="B12" s="13">
        <v>18901377282</v>
      </c>
      <c r="C12" s="13" t="s">
        <v>14</v>
      </c>
      <c r="D12" s="13" t="s">
        <v>15</v>
      </c>
      <c r="E12" s="13" t="s">
        <v>35</v>
      </c>
      <c r="F12" s="13" t="s">
        <v>69</v>
      </c>
      <c r="G12" s="13" t="s">
        <v>70</v>
      </c>
      <c r="H12" s="13" t="s">
        <v>71</v>
      </c>
      <c r="I12" s="13" t="s">
        <v>72</v>
      </c>
      <c r="J12" s="59" t="s">
        <v>33</v>
      </c>
      <c r="K12" s="39">
        <v>230</v>
      </c>
      <c r="L12" s="39"/>
      <c r="M12" s="39"/>
    </row>
    <row r="13" s="3" customFormat="1" ht="20.1" customHeight="1" spans="1:13">
      <c r="A13" s="12" t="s">
        <v>73</v>
      </c>
      <c r="B13" s="13">
        <v>13651540858</v>
      </c>
      <c r="C13" s="13" t="s">
        <v>14</v>
      </c>
      <c r="D13" s="13" t="s">
        <v>15</v>
      </c>
      <c r="E13" s="13" t="s">
        <v>74</v>
      </c>
      <c r="F13" s="13" t="s">
        <v>75</v>
      </c>
      <c r="G13" s="16">
        <v>0.8125</v>
      </c>
      <c r="H13" s="16">
        <v>0.902777777777778</v>
      </c>
      <c r="I13" s="13" t="s">
        <v>76</v>
      </c>
      <c r="J13" s="59" t="s">
        <v>77</v>
      </c>
      <c r="K13" s="39">
        <v>230</v>
      </c>
      <c r="L13" s="39"/>
      <c r="M13" s="39"/>
    </row>
    <row r="14" s="3" customFormat="1" ht="20.1" customHeight="1" spans="1:13">
      <c r="A14" s="12" t="s">
        <v>78</v>
      </c>
      <c r="B14" s="13">
        <v>13707122411</v>
      </c>
      <c r="C14" s="13" t="s">
        <v>79</v>
      </c>
      <c r="D14" s="13" t="s">
        <v>15</v>
      </c>
      <c r="E14" s="13" t="s">
        <v>80</v>
      </c>
      <c r="F14" s="17" t="s">
        <v>81</v>
      </c>
      <c r="G14" s="18">
        <v>0.711111111111111</v>
      </c>
      <c r="H14" s="18">
        <v>0.886805555555556</v>
      </c>
      <c r="I14" s="61" t="s">
        <v>82</v>
      </c>
      <c r="J14" s="59" t="s">
        <v>83</v>
      </c>
      <c r="K14" s="39">
        <v>230</v>
      </c>
      <c r="L14" s="39"/>
      <c r="M14" s="39"/>
    </row>
    <row r="15" s="3" customFormat="1" ht="20.1" customHeight="1" spans="1:13">
      <c r="A15" s="12" t="s">
        <v>84</v>
      </c>
      <c r="B15" s="13">
        <v>13986235028</v>
      </c>
      <c r="C15" s="13" t="s">
        <v>79</v>
      </c>
      <c r="D15" s="13" t="s">
        <v>15</v>
      </c>
      <c r="E15" s="13" t="s">
        <v>80</v>
      </c>
      <c r="F15" s="13" t="s">
        <v>85</v>
      </c>
      <c r="G15" s="13" t="s">
        <v>86</v>
      </c>
      <c r="H15" s="13" t="s">
        <v>87</v>
      </c>
      <c r="I15" s="13" t="s">
        <v>88</v>
      </c>
      <c r="J15" s="59" t="s">
        <v>89</v>
      </c>
      <c r="K15" s="39">
        <v>230</v>
      </c>
      <c r="L15" s="39"/>
      <c r="M15" s="39"/>
    </row>
    <row r="16" s="3" customFormat="1" ht="20.1" customHeight="1" spans="1:13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62">
        <f>SUM(K3:K15)</f>
        <v>2990</v>
      </c>
      <c r="L16" s="62">
        <f>SUM(L3:L15)</f>
        <v>150</v>
      </c>
      <c r="M16" s="39"/>
    </row>
    <row r="17" s="1" customFormat="1" ht="12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56"/>
      <c r="L17" s="56"/>
      <c r="M17" s="57"/>
    </row>
    <row r="18" s="2" customFormat="1" ht="20.1" customHeight="1" spans="1:13">
      <c r="A18" s="11" t="s">
        <v>0</v>
      </c>
      <c r="B18" s="11" t="s">
        <v>1</v>
      </c>
      <c r="C18" s="11" t="s">
        <v>2</v>
      </c>
      <c r="D18" s="11" t="s">
        <v>3</v>
      </c>
      <c r="E18" s="11" t="s">
        <v>4</v>
      </c>
      <c r="F18" s="11" t="s">
        <v>5</v>
      </c>
      <c r="G18" s="11" t="s">
        <v>6</v>
      </c>
      <c r="H18" s="11" t="s">
        <v>7</v>
      </c>
      <c r="I18" s="11" t="s">
        <v>8</v>
      </c>
      <c r="J18" s="11" t="s">
        <v>9</v>
      </c>
      <c r="K18" s="58" t="s">
        <v>10</v>
      </c>
      <c r="L18" s="58" t="s">
        <v>10</v>
      </c>
      <c r="M18" s="58" t="s">
        <v>12</v>
      </c>
    </row>
    <row r="19" s="3" customFormat="1" ht="20.1" customHeight="1" spans="1:13">
      <c r="A19" s="19" t="s">
        <v>90</v>
      </c>
      <c r="B19" s="20">
        <v>13958015519</v>
      </c>
      <c r="C19" s="20" t="s">
        <v>14</v>
      </c>
      <c r="D19" s="20" t="s">
        <v>91</v>
      </c>
      <c r="E19" s="20" t="s">
        <v>92</v>
      </c>
      <c r="F19" s="20" t="s">
        <v>93</v>
      </c>
      <c r="G19" s="20" t="s">
        <v>94</v>
      </c>
      <c r="H19" s="20" t="s">
        <v>95</v>
      </c>
      <c r="I19" s="20" t="s">
        <v>20</v>
      </c>
      <c r="J19" s="63" t="s">
        <v>96</v>
      </c>
      <c r="K19" s="64">
        <v>230</v>
      </c>
      <c r="L19" s="64"/>
      <c r="M19" s="64"/>
    </row>
    <row r="20" s="3" customFormat="1" ht="20.1" customHeight="1" spans="1:13">
      <c r="A20" s="12" t="s">
        <v>97</v>
      </c>
      <c r="B20" s="13">
        <v>13987652908</v>
      </c>
      <c r="C20" s="13" t="s">
        <v>14</v>
      </c>
      <c r="D20" s="13" t="s">
        <v>91</v>
      </c>
      <c r="E20" s="13" t="s">
        <v>98</v>
      </c>
      <c r="F20" s="14" t="s">
        <v>99</v>
      </c>
      <c r="G20" s="15">
        <v>0.923611111111111</v>
      </c>
      <c r="H20" s="15">
        <v>0.0104166666666667</v>
      </c>
      <c r="I20" s="13" t="s">
        <v>25</v>
      </c>
      <c r="J20" s="59" t="s">
        <v>77</v>
      </c>
      <c r="K20" s="64">
        <v>230</v>
      </c>
      <c r="L20" s="64">
        <v>50</v>
      </c>
      <c r="M20" s="39"/>
    </row>
    <row r="21" s="3" customFormat="1" ht="20.1" customHeight="1" spans="1:13">
      <c r="A21" s="12" t="s">
        <v>100</v>
      </c>
      <c r="B21" s="13">
        <v>18661806025</v>
      </c>
      <c r="C21" s="13" t="s">
        <v>14</v>
      </c>
      <c r="D21" s="13" t="s">
        <v>91</v>
      </c>
      <c r="E21" s="13" t="s">
        <v>101</v>
      </c>
      <c r="F21" s="14" t="s">
        <v>102</v>
      </c>
      <c r="G21" s="15">
        <v>0.347222222222222</v>
      </c>
      <c r="H21" s="15">
        <v>0.475694444444444</v>
      </c>
      <c r="I21" s="13" t="s">
        <v>32</v>
      </c>
      <c r="J21" s="59" t="s">
        <v>26</v>
      </c>
      <c r="K21" s="64">
        <v>230</v>
      </c>
      <c r="L21" s="64">
        <v>50</v>
      </c>
      <c r="M21" s="39"/>
    </row>
    <row r="22" s="3" customFormat="1" ht="20.1" customHeight="1" spans="1:13">
      <c r="A22" s="12" t="s">
        <v>103</v>
      </c>
      <c r="B22" s="13">
        <v>13693233313</v>
      </c>
      <c r="C22" s="13" t="s">
        <v>14</v>
      </c>
      <c r="D22" s="13" t="s">
        <v>91</v>
      </c>
      <c r="E22" s="13" t="s">
        <v>104</v>
      </c>
      <c r="F22" s="14" t="s">
        <v>105</v>
      </c>
      <c r="G22" s="15">
        <v>0.375</v>
      </c>
      <c r="H22" s="15">
        <v>0.510416666666667</v>
      </c>
      <c r="I22" s="13" t="s">
        <v>39</v>
      </c>
      <c r="J22" s="59" t="s">
        <v>96</v>
      </c>
      <c r="K22" s="64">
        <v>230</v>
      </c>
      <c r="L22" s="64">
        <v>50</v>
      </c>
      <c r="M22" s="39"/>
    </row>
    <row r="23" s="3" customFormat="1" ht="20.1" customHeight="1" spans="1:13">
      <c r="A23" s="12" t="s">
        <v>106</v>
      </c>
      <c r="B23" s="13">
        <v>13888660606</v>
      </c>
      <c r="C23" s="13" t="s">
        <v>14</v>
      </c>
      <c r="D23" s="13" t="s">
        <v>91</v>
      </c>
      <c r="E23" s="13" t="s">
        <v>98</v>
      </c>
      <c r="F23" s="13" t="s">
        <v>107</v>
      </c>
      <c r="G23" s="13" t="s">
        <v>108</v>
      </c>
      <c r="H23" s="13" t="s">
        <v>109</v>
      </c>
      <c r="I23" s="13" t="s">
        <v>61</v>
      </c>
      <c r="J23" s="59" t="s">
        <v>89</v>
      </c>
      <c r="K23" s="64">
        <v>230</v>
      </c>
      <c r="L23" s="64"/>
      <c r="M23" s="39"/>
    </row>
    <row r="24" s="3" customFormat="1" ht="20.1" customHeight="1" spans="1:13">
      <c r="A24" s="12" t="s">
        <v>110</v>
      </c>
      <c r="B24" s="13">
        <v>13601362187</v>
      </c>
      <c r="C24" s="13" t="s">
        <v>14</v>
      </c>
      <c r="D24" s="13" t="s">
        <v>91</v>
      </c>
      <c r="E24" s="13" t="s">
        <v>35</v>
      </c>
      <c r="F24" s="13" t="s">
        <v>41</v>
      </c>
      <c r="G24" s="16">
        <v>0.666666666666667</v>
      </c>
      <c r="H24" s="16">
        <v>0.802083333333333</v>
      </c>
      <c r="I24" s="13" t="s">
        <v>72</v>
      </c>
      <c r="J24" s="59" t="s">
        <v>77</v>
      </c>
      <c r="K24" s="64">
        <v>230</v>
      </c>
      <c r="L24" s="64"/>
      <c r="M24" s="39"/>
    </row>
    <row r="25" s="3" customFormat="1" ht="20.1" customHeight="1" spans="1:13">
      <c r="A25" s="12" t="s">
        <v>111</v>
      </c>
      <c r="B25" s="13">
        <v>13821260319</v>
      </c>
      <c r="C25" s="13" t="s">
        <v>14</v>
      </c>
      <c r="D25" s="13" t="s">
        <v>91</v>
      </c>
      <c r="E25" s="13" t="s">
        <v>112</v>
      </c>
      <c r="F25" s="13" t="s">
        <v>113</v>
      </c>
      <c r="G25" s="13" t="s">
        <v>114</v>
      </c>
      <c r="H25" s="13" t="s">
        <v>115</v>
      </c>
      <c r="I25" s="13" t="s">
        <v>76</v>
      </c>
      <c r="J25" s="59" t="s">
        <v>96</v>
      </c>
      <c r="K25" s="64">
        <v>230</v>
      </c>
      <c r="L25" s="64"/>
      <c r="M25" s="39"/>
    </row>
    <row r="26" s="3" customFormat="1" ht="20.1" customHeight="1" spans="1:13">
      <c r="A26" s="12" t="s">
        <v>116</v>
      </c>
      <c r="B26" s="13">
        <v>13956979718</v>
      </c>
      <c r="C26" s="13" t="s">
        <v>14</v>
      </c>
      <c r="D26" s="13" t="s">
        <v>91</v>
      </c>
      <c r="E26" s="13" t="s">
        <v>117</v>
      </c>
      <c r="F26" s="13" t="s">
        <v>118</v>
      </c>
      <c r="G26" s="13" t="s">
        <v>119</v>
      </c>
      <c r="H26" s="13" t="s">
        <v>120</v>
      </c>
      <c r="I26" s="13" t="s">
        <v>82</v>
      </c>
      <c r="J26" s="59" t="s">
        <v>83</v>
      </c>
      <c r="K26" s="64">
        <v>230</v>
      </c>
      <c r="L26" s="64"/>
      <c r="M26" s="39"/>
    </row>
    <row r="27" s="3" customFormat="1" ht="20.1" customHeight="1" spans="1:13">
      <c r="A27" s="12" t="s">
        <v>121</v>
      </c>
      <c r="B27" s="13">
        <v>13918221203</v>
      </c>
      <c r="C27" s="13" t="s">
        <v>14</v>
      </c>
      <c r="D27" s="13" t="s">
        <v>91</v>
      </c>
      <c r="E27" s="13" t="s">
        <v>28</v>
      </c>
      <c r="F27" s="13" t="s">
        <v>122</v>
      </c>
      <c r="G27" s="13" t="s">
        <v>30</v>
      </c>
      <c r="H27" s="13" t="s">
        <v>31</v>
      </c>
      <c r="I27" s="13" t="s">
        <v>88</v>
      </c>
      <c r="J27" s="60" t="s">
        <v>67</v>
      </c>
      <c r="K27" s="64">
        <v>230</v>
      </c>
      <c r="L27" s="64"/>
      <c r="M27" s="39"/>
    </row>
    <row r="28" s="3" customFormat="1" ht="20.1" customHeight="1" spans="1:13">
      <c r="A28" s="12" t="s">
        <v>123</v>
      </c>
      <c r="B28" s="13">
        <v>13592423805</v>
      </c>
      <c r="C28" s="13" t="s">
        <v>14</v>
      </c>
      <c r="D28" s="13" t="s">
        <v>91</v>
      </c>
      <c r="E28" s="13" t="s">
        <v>124</v>
      </c>
      <c r="F28" s="14" t="s">
        <v>125</v>
      </c>
      <c r="G28" s="15">
        <v>0.628472222222222</v>
      </c>
      <c r="H28" s="15">
        <v>0.722222222222222</v>
      </c>
      <c r="I28" s="13" t="s">
        <v>126</v>
      </c>
      <c r="J28" s="59" t="s">
        <v>33</v>
      </c>
      <c r="K28" s="64">
        <v>230</v>
      </c>
      <c r="L28" s="64">
        <v>50</v>
      </c>
      <c r="M28" s="39"/>
    </row>
    <row r="29" s="3" customFormat="1" ht="20.1" customHeight="1" spans="1:13">
      <c r="A29" s="12" t="s">
        <v>127</v>
      </c>
      <c r="B29" s="13">
        <v>13901182412</v>
      </c>
      <c r="C29" s="13" t="s">
        <v>14</v>
      </c>
      <c r="D29" s="13" t="s">
        <v>91</v>
      </c>
      <c r="E29" s="13" t="s">
        <v>35</v>
      </c>
      <c r="F29" s="13" t="s">
        <v>36</v>
      </c>
      <c r="G29" s="13" t="s">
        <v>37</v>
      </c>
      <c r="H29" s="13" t="s">
        <v>38</v>
      </c>
      <c r="I29" s="13" t="s">
        <v>128</v>
      </c>
      <c r="J29" s="59" t="s">
        <v>21</v>
      </c>
      <c r="K29" s="64">
        <v>230</v>
      </c>
      <c r="L29" s="64"/>
      <c r="M29" s="39"/>
    </row>
    <row r="30" s="3" customFormat="1" ht="20.1" customHeight="1" spans="1:13">
      <c r="A30" s="12" t="s">
        <v>129</v>
      </c>
      <c r="B30" s="13">
        <v>13366901921</v>
      </c>
      <c r="C30" s="13" t="s">
        <v>14</v>
      </c>
      <c r="D30" s="13" t="s">
        <v>91</v>
      </c>
      <c r="E30" s="13" t="s">
        <v>35</v>
      </c>
      <c r="F30" s="13" t="s">
        <v>63</v>
      </c>
      <c r="G30" s="13" t="s">
        <v>64</v>
      </c>
      <c r="H30" s="13" t="s">
        <v>65</v>
      </c>
      <c r="I30" s="13" t="s">
        <v>130</v>
      </c>
      <c r="J30" s="59" t="s">
        <v>96</v>
      </c>
      <c r="K30" s="64">
        <v>230</v>
      </c>
      <c r="L30" s="64"/>
      <c r="M30" s="39"/>
    </row>
    <row r="31" s="3" customFormat="1" ht="20.1" customHeight="1" spans="1:13">
      <c r="A31" s="12" t="s">
        <v>131</v>
      </c>
      <c r="B31" s="13">
        <v>18112561850</v>
      </c>
      <c r="C31" s="13" t="s">
        <v>132</v>
      </c>
      <c r="D31" s="13" t="s">
        <v>91</v>
      </c>
      <c r="E31" s="13" t="s">
        <v>133</v>
      </c>
      <c r="F31" s="13" t="s">
        <v>134</v>
      </c>
      <c r="G31" s="13" t="s">
        <v>135</v>
      </c>
      <c r="H31" s="13" t="s">
        <v>136</v>
      </c>
      <c r="I31" s="13" t="s">
        <v>137</v>
      </c>
      <c r="J31" s="59" t="s">
        <v>26</v>
      </c>
      <c r="K31" s="64">
        <v>230</v>
      </c>
      <c r="L31" s="64"/>
      <c r="M31" s="39"/>
    </row>
    <row r="32" s="3" customFormat="1" ht="20.1" customHeight="1" spans="1:13">
      <c r="A32" s="12" t="s">
        <v>138</v>
      </c>
      <c r="B32" s="13">
        <v>15607663233</v>
      </c>
      <c r="C32" s="13" t="s">
        <v>14</v>
      </c>
      <c r="D32" s="13" t="s">
        <v>91</v>
      </c>
      <c r="E32" s="13" t="s">
        <v>139</v>
      </c>
      <c r="F32" s="13" t="s">
        <v>140</v>
      </c>
      <c r="G32" s="13" t="s">
        <v>141</v>
      </c>
      <c r="H32" s="13" t="s">
        <v>142</v>
      </c>
      <c r="I32" s="13" t="s">
        <v>143</v>
      </c>
      <c r="J32" s="60" t="s">
        <v>67</v>
      </c>
      <c r="K32" s="64">
        <v>230</v>
      </c>
      <c r="L32" s="64"/>
      <c r="M32" s="39"/>
    </row>
    <row r="33" s="3" customFormat="1" ht="20.1" customHeight="1" spans="1:13">
      <c r="A33" s="12"/>
      <c r="B33" s="13"/>
      <c r="C33" s="13"/>
      <c r="D33" s="13"/>
      <c r="E33" s="13"/>
      <c r="F33" s="13"/>
      <c r="G33" s="13"/>
      <c r="H33" s="13"/>
      <c r="I33" s="13"/>
      <c r="J33" s="60"/>
      <c r="K33" s="62">
        <f>SUM(K19:K32)</f>
        <v>3220</v>
      </c>
      <c r="L33" s="62">
        <f>SUM(L19:L32)</f>
        <v>200</v>
      </c>
      <c r="M33" s="39"/>
    </row>
    <row r="34" s="1" customFormat="1" ht="17" customHeight="1" spans="1:1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65"/>
      <c r="L34" s="65"/>
      <c r="M34" s="66"/>
    </row>
    <row r="35" s="4" customFormat="1" ht="24.95" customHeight="1" spans="1:93">
      <c r="A35" s="22" t="s">
        <v>0</v>
      </c>
      <c r="B35" s="22" t="s">
        <v>1</v>
      </c>
      <c r="C35" s="22" t="s">
        <v>2</v>
      </c>
      <c r="D35" s="22" t="s">
        <v>144</v>
      </c>
      <c r="E35" s="22" t="s">
        <v>145</v>
      </c>
      <c r="F35" s="22" t="s">
        <v>146</v>
      </c>
      <c r="G35" s="22" t="s">
        <v>147</v>
      </c>
      <c r="H35" s="22" t="s">
        <v>148</v>
      </c>
      <c r="I35" s="22" t="s">
        <v>8</v>
      </c>
      <c r="J35" s="22" t="s">
        <v>149</v>
      </c>
      <c r="K35" s="22" t="s">
        <v>10</v>
      </c>
      <c r="L35" s="22" t="s">
        <v>10</v>
      </c>
      <c r="M35" s="22" t="s">
        <v>12</v>
      </c>
      <c r="N35" s="67"/>
      <c r="O35" s="67"/>
      <c r="P35" s="67"/>
      <c r="Q35" s="67"/>
      <c r="R35" s="67"/>
      <c r="S35" s="67"/>
      <c r="T35" s="67"/>
      <c r="U35" s="8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</row>
    <row r="36" s="3" customFormat="1" ht="18" customHeight="1" spans="1:13">
      <c r="A36" s="23" t="s">
        <v>150</v>
      </c>
      <c r="B36" s="24">
        <v>13519134438</v>
      </c>
      <c r="C36" s="13" t="s">
        <v>14</v>
      </c>
      <c r="D36" s="24" t="s">
        <v>151</v>
      </c>
      <c r="E36" s="24" t="s">
        <v>152</v>
      </c>
      <c r="F36" s="24" t="s">
        <v>153</v>
      </c>
      <c r="G36" s="25">
        <v>0.413194444444444</v>
      </c>
      <c r="H36" s="26">
        <v>0.309027777777778</v>
      </c>
      <c r="I36" s="68" t="s">
        <v>154</v>
      </c>
      <c r="J36" s="69" t="s">
        <v>155</v>
      </c>
      <c r="K36" s="39">
        <v>230</v>
      </c>
      <c r="L36" s="39"/>
      <c r="M36" s="39"/>
    </row>
    <row r="37" s="3" customFormat="1" ht="18" customHeight="1" spans="1:13">
      <c r="A37" s="23" t="s">
        <v>90</v>
      </c>
      <c r="B37" s="24">
        <v>13958015519</v>
      </c>
      <c r="C37" s="27" t="s">
        <v>14</v>
      </c>
      <c r="D37" s="24" t="s">
        <v>151</v>
      </c>
      <c r="E37" s="24" t="s">
        <v>156</v>
      </c>
      <c r="F37" s="24" t="s">
        <v>157</v>
      </c>
      <c r="G37" s="28">
        <v>0.642361111111111</v>
      </c>
      <c r="H37" s="26">
        <v>0.541666666666667</v>
      </c>
      <c r="I37" s="70" t="s">
        <v>154</v>
      </c>
      <c r="J37" s="69" t="s">
        <v>96</v>
      </c>
      <c r="K37" s="71">
        <v>230</v>
      </c>
      <c r="L37" s="71"/>
      <c r="M37" s="39"/>
    </row>
    <row r="38" s="3" customFormat="1" ht="18" customHeight="1" spans="1:13">
      <c r="A38" s="29" t="s">
        <v>40</v>
      </c>
      <c r="B38" s="24">
        <v>13370103035</v>
      </c>
      <c r="C38" s="13" t="s">
        <v>14</v>
      </c>
      <c r="D38" s="24" t="s">
        <v>151</v>
      </c>
      <c r="E38" s="24" t="s">
        <v>158</v>
      </c>
      <c r="F38" s="24" t="s">
        <v>159</v>
      </c>
      <c r="G38" s="24" t="s">
        <v>160</v>
      </c>
      <c r="H38" s="26"/>
      <c r="I38" s="70"/>
      <c r="J38" s="70"/>
      <c r="K38" s="72"/>
      <c r="L38" s="72"/>
      <c r="M38" s="39"/>
    </row>
    <row r="39" s="3" customFormat="1" ht="18" customHeight="1" spans="1:13">
      <c r="A39" s="29" t="s">
        <v>110</v>
      </c>
      <c r="B39" s="24">
        <v>13601362187</v>
      </c>
      <c r="C39" s="13" t="s">
        <v>14</v>
      </c>
      <c r="D39" s="24" t="s">
        <v>151</v>
      </c>
      <c r="E39" s="24" t="s">
        <v>35</v>
      </c>
      <c r="F39" s="24" t="s">
        <v>161</v>
      </c>
      <c r="G39" s="24" t="s">
        <v>162</v>
      </c>
      <c r="H39" s="26">
        <v>0.666666666666667</v>
      </c>
      <c r="I39" s="70" t="s">
        <v>154</v>
      </c>
      <c r="J39" s="69" t="s">
        <v>155</v>
      </c>
      <c r="K39" s="39">
        <v>230</v>
      </c>
      <c r="L39" s="39"/>
      <c r="M39" s="39"/>
    </row>
    <row r="40" s="3" customFormat="1" ht="18" customHeight="1" spans="1:13">
      <c r="A40" s="29" t="s">
        <v>50</v>
      </c>
      <c r="B40" s="24">
        <v>18560083990</v>
      </c>
      <c r="C40" s="13" t="s">
        <v>14</v>
      </c>
      <c r="D40" s="24" t="s">
        <v>151</v>
      </c>
      <c r="E40" s="24" t="s">
        <v>51</v>
      </c>
      <c r="F40" s="24" t="s">
        <v>163</v>
      </c>
      <c r="G40" s="24" t="s">
        <v>164</v>
      </c>
      <c r="H40" s="26">
        <v>0.684027777777778</v>
      </c>
      <c r="I40" s="70" t="s">
        <v>154</v>
      </c>
      <c r="J40" s="69" t="s">
        <v>96</v>
      </c>
      <c r="K40" s="71">
        <v>230</v>
      </c>
      <c r="L40" s="71"/>
      <c r="M40" s="39"/>
    </row>
    <row r="41" s="3" customFormat="1" ht="18" customHeight="1" spans="1:13">
      <c r="A41" s="29" t="s">
        <v>97</v>
      </c>
      <c r="B41" s="24">
        <v>13987652908</v>
      </c>
      <c r="C41" s="13" t="s">
        <v>14</v>
      </c>
      <c r="D41" s="24" t="s">
        <v>151</v>
      </c>
      <c r="E41" s="24" t="s">
        <v>98</v>
      </c>
      <c r="F41" s="24" t="s">
        <v>165</v>
      </c>
      <c r="G41" s="24" t="s">
        <v>164</v>
      </c>
      <c r="H41" s="26"/>
      <c r="I41" s="70"/>
      <c r="J41" s="70"/>
      <c r="K41" s="72"/>
      <c r="L41" s="72"/>
      <c r="M41" s="39"/>
    </row>
    <row r="42" s="3" customFormat="1" ht="18" customHeight="1" spans="1:13">
      <c r="A42" s="23" t="s">
        <v>166</v>
      </c>
      <c r="B42" s="30">
        <v>13587435687</v>
      </c>
      <c r="C42" s="13" t="s">
        <v>14</v>
      </c>
      <c r="D42" s="31">
        <v>42881</v>
      </c>
      <c r="E42" s="30" t="s">
        <v>167</v>
      </c>
      <c r="F42" s="30" t="s">
        <v>168</v>
      </c>
      <c r="G42" s="28">
        <v>0.913194444444444</v>
      </c>
      <c r="H42" s="26">
        <v>0.809027777777778</v>
      </c>
      <c r="I42" s="68" t="s">
        <v>154</v>
      </c>
      <c r="J42" s="69" t="s">
        <v>155</v>
      </c>
      <c r="K42" s="39">
        <v>230</v>
      </c>
      <c r="L42" s="39"/>
      <c r="M42" s="39"/>
    </row>
    <row r="43" s="3" customFormat="1" ht="24.95" customHeight="1" spans="1:13">
      <c r="A43" s="32"/>
      <c r="B43" s="33"/>
      <c r="C43" s="34"/>
      <c r="D43" s="35">
        <v>42881</v>
      </c>
      <c r="E43" s="36" t="s">
        <v>169</v>
      </c>
      <c r="F43" s="33"/>
      <c r="G43" s="37"/>
      <c r="H43" s="38">
        <v>0.902777777777778</v>
      </c>
      <c r="I43" s="73" t="s">
        <v>154</v>
      </c>
      <c r="J43" s="74" t="s">
        <v>155</v>
      </c>
      <c r="K43" s="39">
        <v>230</v>
      </c>
      <c r="L43" s="39"/>
      <c r="M43" s="58" t="s">
        <v>170</v>
      </c>
    </row>
    <row r="44" s="3" customFormat="1" customHeight="1" spans="1:13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>
        <f>SUM(K36:K43)</f>
        <v>1380</v>
      </c>
      <c r="L44" s="39">
        <f>SUM(L36:L43)</f>
        <v>0</v>
      </c>
      <c r="M44" s="39"/>
    </row>
    <row r="45" s="1" customFormat="1" ht="17" customHeight="1" spans="1:1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65"/>
      <c r="L45" s="65"/>
      <c r="M45" s="66"/>
    </row>
    <row r="46" s="4" customFormat="1" ht="24.95" customHeight="1" spans="1:93">
      <c r="A46" s="22" t="s">
        <v>0</v>
      </c>
      <c r="B46" s="22" t="s">
        <v>1</v>
      </c>
      <c r="C46" s="22" t="s">
        <v>2</v>
      </c>
      <c r="D46" s="22" t="s">
        <v>144</v>
      </c>
      <c r="E46" s="22" t="s">
        <v>171</v>
      </c>
      <c r="F46" s="22" t="s">
        <v>146</v>
      </c>
      <c r="G46" s="22" t="s">
        <v>147</v>
      </c>
      <c r="H46" s="22" t="s">
        <v>148</v>
      </c>
      <c r="I46" s="22" t="s">
        <v>8</v>
      </c>
      <c r="J46" s="22" t="s">
        <v>149</v>
      </c>
      <c r="K46" s="22" t="s">
        <v>10</v>
      </c>
      <c r="L46" s="22" t="s">
        <v>10</v>
      </c>
      <c r="M46" s="22" t="s">
        <v>12</v>
      </c>
      <c r="N46" s="67"/>
      <c r="O46" s="67"/>
      <c r="P46" s="67"/>
      <c r="Q46" s="67"/>
      <c r="R46" s="67"/>
      <c r="S46" s="67"/>
      <c r="T46" s="67"/>
      <c r="U46" s="8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</row>
    <row r="47" s="5" customFormat="1" ht="24.95" customHeight="1" spans="1:13">
      <c r="A47" s="40" t="s">
        <v>84</v>
      </c>
      <c r="B47" s="41">
        <v>13986235028</v>
      </c>
      <c r="C47" s="42" t="s">
        <v>79</v>
      </c>
      <c r="D47" s="41" t="s">
        <v>172</v>
      </c>
      <c r="E47" s="43" t="s">
        <v>173</v>
      </c>
      <c r="F47" s="43" t="s">
        <v>174</v>
      </c>
      <c r="G47" s="43" t="s">
        <v>175</v>
      </c>
      <c r="H47" s="44">
        <v>0.291666666666667</v>
      </c>
      <c r="I47" s="75" t="s">
        <v>20</v>
      </c>
      <c r="J47" s="76" t="s">
        <v>176</v>
      </c>
      <c r="K47" s="11">
        <v>230</v>
      </c>
      <c r="L47" s="11"/>
      <c r="M47" s="11"/>
    </row>
    <row r="48" s="5" customFormat="1" ht="24.95" customHeight="1" spans="1:13">
      <c r="A48" s="45" t="s">
        <v>116</v>
      </c>
      <c r="B48" s="41">
        <v>13956979718</v>
      </c>
      <c r="C48" s="41" t="s">
        <v>14</v>
      </c>
      <c r="D48" s="41" t="s">
        <v>172</v>
      </c>
      <c r="E48" s="41" t="s">
        <v>177</v>
      </c>
      <c r="F48" s="41" t="s">
        <v>178</v>
      </c>
      <c r="G48" s="41" t="s">
        <v>179</v>
      </c>
      <c r="H48" s="46">
        <v>0.270833333333333</v>
      </c>
      <c r="I48" s="48" t="s">
        <v>25</v>
      </c>
      <c r="J48" s="48" t="s">
        <v>180</v>
      </c>
      <c r="K48" s="77">
        <v>230</v>
      </c>
      <c r="L48" s="77"/>
      <c r="M48" s="11"/>
    </row>
    <row r="49" s="5" customFormat="1" ht="24.95" customHeight="1" spans="1:13">
      <c r="A49" s="40" t="s">
        <v>181</v>
      </c>
      <c r="B49" s="41">
        <v>13860625636</v>
      </c>
      <c r="C49" s="41" t="s">
        <v>14</v>
      </c>
      <c r="D49" s="41" t="s">
        <v>172</v>
      </c>
      <c r="E49" s="41" t="s">
        <v>177</v>
      </c>
      <c r="F49" s="41" t="s">
        <v>182</v>
      </c>
      <c r="G49" s="47">
        <v>0.392361111111111</v>
      </c>
      <c r="H49" s="48"/>
      <c r="I49" s="48"/>
      <c r="J49" s="48"/>
      <c r="K49" s="78"/>
      <c r="L49" s="78"/>
      <c r="M49" s="11"/>
    </row>
    <row r="50" s="5" customFormat="1" ht="24.95" customHeight="1" spans="1:13">
      <c r="A50" s="40" t="s">
        <v>73</v>
      </c>
      <c r="B50" s="41">
        <v>13651540858</v>
      </c>
      <c r="C50" s="41" t="s">
        <v>14</v>
      </c>
      <c r="D50" s="41" t="s">
        <v>172</v>
      </c>
      <c r="E50" s="41" t="s">
        <v>177</v>
      </c>
      <c r="F50" s="41" t="s">
        <v>183</v>
      </c>
      <c r="G50" s="41" t="s">
        <v>184</v>
      </c>
      <c r="H50" s="46">
        <v>0.347222222222222</v>
      </c>
      <c r="I50" s="48" t="s">
        <v>32</v>
      </c>
      <c r="J50" s="79" t="s">
        <v>83</v>
      </c>
      <c r="K50" s="11">
        <v>230</v>
      </c>
      <c r="L50" s="11"/>
      <c r="M50" s="11"/>
    </row>
    <row r="51" s="5" customFormat="1" ht="24.95" customHeight="1" spans="1:13">
      <c r="A51" s="40" t="s">
        <v>106</v>
      </c>
      <c r="B51" s="41">
        <v>13888660606</v>
      </c>
      <c r="C51" s="41" t="s">
        <v>14</v>
      </c>
      <c r="D51" s="41" t="s">
        <v>172</v>
      </c>
      <c r="E51" s="41" t="s">
        <v>177</v>
      </c>
      <c r="F51" s="41" t="s">
        <v>185</v>
      </c>
      <c r="G51" s="41" t="s">
        <v>186</v>
      </c>
      <c r="H51" s="46">
        <v>0.395833333333333</v>
      </c>
      <c r="I51" s="48" t="s">
        <v>39</v>
      </c>
      <c r="J51" s="79" t="s">
        <v>180</v>
      </c>
      <c r="K51" s="11">
        <v>230</v>
      </c>
      <c r="L51" s="11"/>
      <c r="M51" s="11"/>
    </row>
    <row r="52" s="5" customFormat="1" ht="24.95" customHeight="1" spans="1:13">
      <c r="A52" s="40" t="s">
        <v>138</v>
      </c>
      <c r="B52" s="41">
        <v>15607663233</v>
      </c>
      <c r="C52" s="41" t="s">
        <v>14</v>
      </c>
      <c r="D52" s="49" t="s">
        <v>172</v>
      </c>
      <c r="E52" s="41" t="s">
        <v>177</v>
      </c>
      <c r="F52" s="49" t="s">
        <v>187</v>
      </c>
      <c r="G52" s="50"/>
      <c r="H52" s="46">
        <v>0.4375</v>
      </c>
      <c r="I52" s="48" t="s">
        <v>88</v>
      </c>
      <c r="J52" s="79" t="s">
        <v>176</v>
      </c>
      <c r="K52" s="11">
        <v>230</v>
      </c>
      <c r="L52" s="11"/>
      <c r="M52" s="11"/>
    </row>
    <row r="53" s="5" customFormat="1" ht="32" customHeight="1" spans="1:13">
      <c r="A53" s="51" t="s">
        <v>78</v>
      </c>
      <c r="B53" s="52">
        <v>13707122411</v>
      </c>
      <c r="C53" s="53" t="s">
        <v>79</v>
      </c>
      <c r="D53" s="52" t="s">
        <v>172</v>
      </c>
      <c r="E53" s="52" t="s">
        <v>173</v>
      </c>
      <c r="F53" s="52" t="s">
        <v>188</v>
      </c>
      <c r="G53" s="52" t="s">
        <v>189</v>
      </c>
      <c r="H53" s="54">
        <v>0.451388888888889</v>
      </c>
      <c r="I53" s="80" t="s">
        <v>44</v>
      </c>
      <c r="J53" s="53" t="s">
        <v>190</v>
      </c>
      <c r="K53" s="11">
        <v>100</v>
      </c>
      <c r="L53" s="11"/>
      <c r="M53" s="11" t="s">
        <v>191</v>
      </c>
    </row>
    <row r="54" s="5" customFormat="1" ht="24.95" customHeight="1" spans="1:13">
      <c r="A54" s="40" t="s">
        <v>129</v>
      </c>
      <c r="B54" s="41">
        <v>13366901921</v>
      </c>
      <c r="C54" s="41" t="s">
        <v>14</v>
      </c>
      <c r="D54" s="41" t="s">
        <v>172</v>
      </c>
      <c r="E54" s="41" t="s">
        <v>177</v>
      </c>
      <c r="F54" s="41" t="s">
        <v>192</v>
      </c>
      <c r="G54" s="41" t="s">
        <v>193</v>
      </c>
      <c r="H54" s="46">
        <v>0.479166666666667</v>
      </c>
      <c r="I54" s="48" t="s">
        <v>49</v>
      </c>
      <c r="J54" s="79" t="s">
        <v>26</v>
      </c>
      <c r="K54" s="11">
        <v>230</v>
      </c>
      <c r="L54" s="11"/>
      <c r="M54" s="11"/>
    </row>
    <row r="55" s="5" customFormat="1" ht="24.95" customHeight="1" spans="1:13">
      <c r="A55" s="55" t="s">
        <v>45</v>
      </c>
      <c r="B55" s="41">
        <v>13918336748</v>
      </c>
      <c r="C55" s="41" t="s">
        <v>14</v>
      </c>
      <c r="D55" s="41" t="s">
        <v>172</v>
      </c>
      <c r="E55" s="41" t="s">
        <v>177</v>
      </c>
      <c r="F55" s="41" t="s">
        <v>194</v>
      </c>
      <c r="G55" s="41" t="s">
        <v>30</v>
      </c>
      <c r="H55" s="46">
        <v>0.5</v>
      </c>
      <c r="I55" s="48" t="s">
        <v>55</v>
      </c>
      <c r="J55" s="79" t="s">
        <v>83</v>
      </c>
      <c r="K55" s="11">
        <v>230</v>
      </c>
      <c r="L55" s="11"/>
      <c r="M55" s="11"/>
    </row>
    <row r="56" s="5" customFormat="1" ht="24.95" customHeight="1" spans="1:13">
      <c r="A56" s="40" t="s">
        <v>56</v>
      </c>
      <c r="B56" s="41">
        <v>13212814981</v>
      </c>
      <c r="C56" s="41" t="s">
        <v>14</v>
      </c>
      <c r="D56" s="41" t="s">
        <v>172</v>
      </c>
      <c r="E56" s="41" t="s">
        <v>177</v>
      </c>
      <c r="F56" s="41" t="s">
        <v>195</v>
      </c>
      <c r="G56" s="41" t="s">
        <v>196</v>
      </c>
      <c r="H56" s="46">
        <v>0.520833333333333</v>
      </c>
      <c r="I56" s="48" t="s">
        <v>61</v>
      </c>
      <c r="J56" s="79" t="s">
        <v>180</v>
      </c>
      <c r="K56" s="11">
        <v>230</v>
      </c>
      <c r="L56" s="11"/>
      <c r="M56" s="11"/>
    </row>
    <row r="57" s="5" customFormat="1" ht="24.95" customHeight="1" spans="1:13">
      <c r="A57" s="40" t="s">
        <v>197</v>
      </c>
      <c r="B57" s="41"/>
      <c r="C57" s="41"/>
      <c r="D57" s="41"/>
      <c r="E57" s="41"/>
      <c r="F57" s="41"/>
      <c r="G57" s="47">
        <v>0.645833333333333</v>
      </c>
      <c r="H57" s="46">
        <v>0.541666666666667</v>
      </c>
      <c r="I57" s="48" t="s">
        <v>66</v>
      </c>
      <c r="J57" s="79" t="s">
        <v>190</v>
      </c>
      <c r="K57" s="77">
        <v>230</v>
      </c>
      <c r="L57" s="77"/>
      <c r="M57" s="11"/>
    </row>
    <row r="58" s="5" customFormat="1" ht="24.95" customHeight="1" spans="1:13">
      <c r="A58" s="40" t="s">
        <v>100</v>
      </c>
      <c r="B58" s="41">
        <v>18661806025</v>
      </c>
      <c r="C58" s="41" t="s">
        <v>14</v>
      </c>
      <c r="D58" s="41" t="s">
        <v>172</v>
      </c>
      <c r="E58" s="41" t="s">
        <v>177</v>
      </c>
      <c r="F58" s="41" t="s">
        <v>198</v>
      </c>
      <c r="G58" s="41" t="s">
        <v>199</v>
      </c>
      <c r="H58" s="48"/>
      <c r="I58" s="48"/>
      <c r="J58" s="79"/>
      <c r="K58" s="78"/>
      <c r="L58" s="78"/>
      <c r="M58" s="11"/>
    </row>
    <row r="59" s="5" customFormat="1" ht="24.95" customHeight="1" spans="1:13">
      <c r="A59" s="40" t="s">
        <v>22</v>
      </c>
      <c r="B59" s="41">
        <v>18012018031</v>
      </c>
      <c r="C59" s="41" t="s">
        <v>14</v>
      </c>
      <c r="D59" s="41" t="s">
        <v>172</v>
      </c>
      <c r="E59" s="41" t="s">
        <v>177</v>
      </c>
      <c r="F59" s="41" t="s">
        <v>200</v>
      </c>
      <c r="G59" s="41" t="s">
        <v>42</v>
      </c>
      <c r="H59" s="46">
        <v>0.5625</v>
      </c>
      <c r="I59" s="48" t="s">
        <v>201</v>
      </c>
      <c r="J59" s="79" t="s">
        <v>202</v>
      </c>
      <c r="K59" s="77">
        <v>300</v>
      </c>
      <c r="L59" s="77"/>
      <c r="M59" s="11"/>
    </row>
    <row r="60" s="5" customFormat="1" ht="24.95" customHeight="1" spans="1:13">
      <c r="A60" s="40" t="s">
        <v>27</v>
      </c>
      <c r="B60" s="41">
        <v>18801901458</v>
      </c>
      <c r="C60" s="41" t="s">
        <v>14</v>
      </c>
      <c r="D60" s="41" t="s">
        <v>172</v>
      </c>
      <c r="E60" s="41" t="s">
        <v>177</v>
      </c>
      <c r="F60" s="41" t="s">
        <v>203</v>
      </c>
      <c r="G60" s="41" t="s">
        <v>204</v>
      </c>
      <c r="H60" s="46"/>
      <c r="I60" s="48"/>
      <c r="J60" s="79"/>
      <c r="K60" s="81"/>
      <c r="L60" s="81"/>
      <c r="M60" s="11"/>
    </row>
    <row r="61" s="5" customFormat="1" ht="24.95" customHeight="1" spans="1:13">
      <c r="A61" s="40" t="s">
        <v>34</v>
      </c>
      <c r="B61" s="41">
        <v>13161192456</v>
      </c>
      <c r="C61" s="41" t="s">
        <v>14</v>
      </c>
      <c r="D61" s="41" t="s">
        <v>172</v>
      </c>
      <c r="E61" s="41" t="s">
        <v>177</v>
      </c>
      <c r="F61" s="41" t="s">
        <v>205</v>
      </c>
      <c r="G61" s="41" t="s">
        <v>206</v>
      </c>
      <c r="H61" s="46"/>
      <c r="I61" s="48"/>
      <c r="J61" s="41"/>
      <c r="K61" s="81"/>
      <c r="L61" s="81"/>
      <c r="M61" s="11"/>
    </row>
    <row r="62" s="5" customFormat="1" ht="24.95" customHeight="1" spans="1:13">
      <c r="A62" s="40" t="s">
        <v>62</v>
      </c>
      <c r="B62" s="41">
        <v>13552821166</v>
      </c>
      <c r="C62" s="41" t="s">
        <v>14</v>
      </c>
      <c r="D62" s="41" t="s">
        <v>172</v>
      </c>
      <c r="E62" s="41" t="s">
        <v>177</v>
      </c>
      <c r="F62" s="41" t="s">
        <v>205</v>
      </c>
      <c r="G62" s="41" t="s">
        <v>206</v>
      </c>
      <c r="H62" s="46"/>
      <c r="I62" s="48"/>
      <c r="J62" s="41"/>
      <c r="K62" s="78"/>
      <c r="L62" s="78"/>
      <c r="M62" s="11"/>
    </row>
    <row r="63" s="5" customFormat="1" ht="24.95" customHeight="1" spans="1:13">
      <c r="A63" s="55" t="s">
        <v>123</v>
      </c>
      <c r="B63" s="41">
        <v>13592423805</v>
      </c>
      <c r="C63" s="41" t="s">
        <v>14</v>
      </c>
      <c r="D63" s="41" t="s">
        <v>172</v>
      </c>
      <c r="E63" s="41" t="s">
        <v>177</v>
      </c>
      <c r="F63" s="41" t="s">
        <v>207</v>
      </c>
      <c r="G63" s="41" t="s">
        <v>59</v>
      </c>
      <c r="H63" s="46">
        <v>0.583333333333333</v>
      </c>
      <c r="I63" s="48" t="s">
        <v>72</v>
      </c>
      <c r="J63" s="79" t="s">
        <v>176</v>
      </c>
      <c r="K63" s="11">
        <v>230</v>
      </c>
      <c r="L63" s="11"/>
      <c r="M63" s="11"/>
    </row>
    <row r="64" s="5" customFormat="1" ht="24.95" customHeight="1" spans="1:13">
      <c r="A64" s="40" t="s">
        <v>13</v>
      </c>
      <c r="B64" s="41">
        <v>15055181061</v>
      </c>
      <c r="C64" s="41" t="s">
        <v>14</v>
      </c>
      <c r="D64" s="41" t="s">
        <v>172</v>
      </c>
      <c r="E64" s="41" t="s">
        <v>177</v>
      </c>
      <c r="F64" s="49" t="s">
        <v>208</v>
      </c>
      <c r="G64" s="41" t="s">
        <v>64</v>
      </c>
      <c r="H64" s="46">
        <v>0.645833333333333</v>
      </c>
      <c r="I64" s="48" t="s">
        <v>76</v>
      </c>
      <c r="J64" s="79" t="s">
        <v>180</v>
      </c>
      <c r="K64" s="77">
        <v>230</v>
      </c>
      <c r="L64" s="77"/>
      <c r="M64" s="11"/>
    </row>
    <row r="65" s="5" customFormat="1" ht="24.95" customHeight="1" spans="1:13">
      <c r="A65" s="40" t="s">
        <v>209</v>
      </c>
      <c r="B65" s="41">
        <v>15888029993</v>
      </c>
      <c r="C65" s="41" t="s">
        <v>14</v>
      </c>
      <c r="D65" s="41" t="s">
        <v>172</v>
      </c>
      <c r="E65" s="41" t="s">
        <v>177</v>
      </c>
      <c r="F65" s="41" t="s">
        <v>210</v>
      </c>
      <c r="G65" s="41" t="s">
        <v>211</v>
      </c>
      <c r="H65" s="46"/>
      <c r="I65" s="48"/>
      <c r="J65" s="79"/>
      <c r="K65" s="81"/>
      <c r="L65" s="81"/>
      <c r="M65" s="11"/>
    </row>
    <row r="66" s="5" customFormat="1" ht="24.95" customHeight="1" spans="1:13">
      <c r="A66" s="40" t="s">
        <v>103</v>
      </c>
      <c r="B66" s="41">
        <v>13693233313</v>
      </c>
      <c r="C66" s="41" t="s">
        <v>14</v>
      </c>
      <c r="D66" s="41" t="s">
        <v>172</v>
      </c>
      <c r="E66" s="41" t="s">
        <v>177</v>
      </c>
      <c r="F66" s="41" t="s">
        <v>212</v>
      </c>
      <c r="G66" s="41" t="s">
        <v>213</v>
      </c>
      <c r="H66" s="46"/>
      <c r="I66" s="48"/>
      <c r="J66" s="79"/>
      <c r="K66" s="78"/>
      <c r="L66" s="78"/>
      <c r="M66" s="11"/>
    </row>
    <row r="67" s="5" customFormat="1" ht="24.95" customHeight="1" spans="1:13">
      <c r="A67" s="40" t="s">
        <v>111</v>
      </c>
      <c r="B67" s="41">
        <v>13821260319</v>
      </c>
      <c r="C67" s="41" t="s">
        <v>14</v>
      </c>
      <c r="D67" s="41" t="s">
        <v>172</v>
      </c>
      <c r="E67" s="41" t="s">
        <v>177</v>
      </c>
      <c r="F67" s="41" t="s">
        <v>214</v>
      </c>
      <c r="G67" s="41" t="s">
        <v>215</v>
      </c>
      <c r="H67" s="46">
        <v>0.6875</v>
      </c>
      <c r="I67" s="48" t="s">
        <v>82</v>
      </c>
      <c r="J67" s="79" t="s">
        <v>83</v>
      </c>
      <c r="K67" s="11">
        <v>230</v>
      </c>
      <c r="L67" s="11"/>
      <c r="M67" s="11"/>
    </row>
    <row r="68" s="5" customFormat="1" ht="24.95" customHeight="1" spans="1:13">
      <c r="A68" s="40" t="s">
        <v>68</v>
      </c>
      <c r="B68" s="41">
        <v>18901377282</v>
      </c>
      <c r="C68" s="41" t="s">
        <v>14</v>
      </c>
      <c r="D68" s="41" t="s">
        <v>172</v>
      </c>
      <c r="E68" s="41" t="s">
        <v>177</v>
      </c>
      <c r="F68" s="41" t="s">
        <v>216</v>
      </c>
      <c r="G68" s="41" t="s">
        <v>70</v>
      </c>
      <c r="H68" s="46">
        <v>0.75</v>
      </c>
      <c r="I68" s="48" t="s">
        <v>126</v>
      </c>
      <c r="J68" s="79" t="s">
        <v>180</v>
      </c>
      <c r="K68" s="11">
        <v>230</v>
      </c>
      <c r="L68" s="11"/>
      <c r="M68" s="11"/>
    </row>
    <row r="69" s="3" customFormat="1" customHeight="1" spans="1:1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62">
        <f>SUM(K47:K68)</f>
        <v>3390</v>
      </c>
      <c r="L69" s="62">
        <f>SUM(L47:L68)</f>
        <v>0</v>
      </c>
      <c r="M69" s="39"/>
    </row>
    <row r="70" s="1" customFormat="1" ht="17" customHeight="1" spans="1:1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65"/>
      <c r="L70" s="65"/>
      <c r="M70" s="66"/>
    </row>
    <row r="71" s="4" customFormat="1" ht="24.95" customHeight="1" spans="1:93">
      <c r="A71" s="22" t="s">
        <v>0</v>
      </c>
      <c r="B71" s="22" t="s">
        <v>1</v>
      </c>
      <c r="C71" s="22" t="s">
        <v>2</v>
      </c>
      <c r="D71" s="22" t="s">
        <v>144</v>
      </c>
      <c r="E71" s="22" t="s">
        <v>171</v>
      </c>
      <c r="F71" s="22" t="s">
        <v>146</v>
      </c>
      <c r="G71" s="22" t="s">
        <v>147</v>
      </c>
      <c r="H71" s="22" t="s">
        <v>148</v>
      </c>
      <c r="I71" s="22" t="s">
        <v>8</v>
      </c>
      <c r="J71" s="22" t="s">
        <v>149</v>
      </c>
      <c r="K71" s="22" t="s">
        <v>10</v>
      </c>
      <c r="L71" s="22" t="s">
        <v>10</v>
      </c>
      <c r="M71" s="22" t="s">
        <v>12</v>
      </c>
      <c r="N71" s="67"/>
      <c r="O71" s="67"/>
      <c r="P71" s="67"/>
      <c r="Q71" s="67"/>
      <c r="R71" s="67"/>
      <c r="S71" s="67"/>
      <c r="T71" s="67"/>
      <c r="U71" s="8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</row>
    <row r="72" s="6" customFormat="1" ht="24.95" customHeight="1" spans="1:13">
      <c r="A72" s="83"/>
      <c r="B72" s="83"/>
      <c r="C72" s="84" t="s">
        <v>14</v>
      </c>
      <c r="D72" s="85">
        <v>42883</v>
      </c>
      <c r="E72" s="84" t="s">
        <v>217</v>
      </c>
      <c r="F72" s="83"/>
      <c r="G72" s="83"/>
      <c r="H72" s="86">
        <v>0.541666666666667</v>
      </c>
      <c r="I72" s="84" t="s">
        <v>154</v>
      </c>
      <c r="J72" s="84" t="s">
        <v>218</v>
      </c>
      <c r="K72" s="83">
        <v>230</v>
      </c>
      <c r="L72" s="83"/>
      <c r="M72" s="83"/>
    </row>
    <row r="73" s="7" customFormat="1" ht="24.95" customHeight="1" spans="1:13">
      <c r="A73" s="83"/>
      <c r="B73" s="83"/>
      <c r="C73" s="84"/>
      <c r="D73" s="85"/>
      <c r="E73" s="84"/>
      <c r="F73" s="83"/>
      <c r="G73" s="83"/>
      <c r="H73" s="86"/>
      <c r="I73" s="84"/>
      <c r="J73" s="84"/>
      <c r="K73" s="89">
        <f>SUM(K72:K72)</f>
        <v>230</v>
      </c>
      <c r="L73" s="89">
        <f>SUM(L72:L72)</f>
        <v>0</v>
      </c>
      <c r="M73" s="90"/>
    </row>
    <row r="74" s="8" customFormat="1" ht="37" customHeight="1" spans="1:13">
      <c r="A74" s="87" t="s">
        <v>219</v>
      </c>
      <c r="B74" s="88"/>
      <c r="C74" s="88"/>
      <c r="D74" s="88"/>
      <c r="E74" s="88"/>
      <c r="F74" s="88"/>
      <c r="G74" s="88"/>
      <c r="H74" s="88"/>
      <c r="I74" s="88"/>
      <c r="J74" s="88"/>
      <c r="K74" s="91">
        <f>K16+K33+K44+K69+K73</f>
        <v>11210</v>
      </c>
      <c r="L74" s="91">
        <f>L16+L33+L44+L69+L73</f>
        <v>350</v>
      </c>
      <c r="M74" s="92"/>
    </row>
    <row r="78" s="3" customFormat="1" customHeight="1" spans="6:6">
      <c r="F78" s="1"/>
    </row>
  </sheetData>
  <mergeCells count="36">
    <mergeCell ref="A1:M1"/>
    <mergeCell ref="A17:M17"/>
    <mergeCell ref="A34:M34"/>
    <mergeCell ref="A45:M45"/>
    <mergeCell ref="A70:M70"/>
    <mergeCell ref="A74:J74"/>
    <mergeCell ref="H37:H38"/>
    <mergeCell ref="H40:H41"/>
    <mergeCell ref="H48:H49"/>
    <mergeCell ref="H57:H58"/>
    <mergeCell ref="H59:H62"/>
    <mergeCell ref="H64:H66"/>
    <mergeCell ref="I37:I38"/>
    <mergeCell ref="I40:I41"/>
    <mergeCell ref="I48:I49"/>
    <mergeCell ref="I57:I58"/>
    <mergeCell ref="I59:I62"/>
    <mergeCell ref="I64:I66"/>
    <mergeCell ref="J37:J38"/>
    <mergeCell ref="J40:J41"/>
    <mergeCell ref="J48:J49"/>
    <mergeCell ref="J57:J58"/>
    <mergeCell ref="J59:J62"/>
    <mergeCell ref="J64:J66"/>
    <mergeCell ref="K37:K38"/>
    <mergeCell ref="K40:K41"/>
    <mergeCell ref="K48:K49"/>
    <mergeCell ref="K57:K58"/>
    <mergeCell ref="K59:K62"/>
    <mergeCell ref="K64:K66"/>
    <mergeCell ref="L37:L38"/>
    <mergeCell ref="L40:L41"/>
    <mergeCell ref="L48:L49"/>
    <mergeCell ref="L57:L58"/>
    <mergeCell ref="L59:L62"/>
    <mergeCell ref="L64:L66"/>
  </mergeCells>
  <pageMargins left="0.75" right="0.75" top="0.314583333333333" bottom="0" header="0.275" footer="0.509722222222222"/>
  <pageSetup paperSize="9" scale="49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用车明细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蓝Dylan</cp:lastModifiedBy>
  <dcterms:created xsi:type="dcterms:W3CDTF">2018-01-30T11:48:50Z</dcterms:created>
  <dcterms:modified xsi:type="dcterms:W3CDTF">2018-01-30T12:08:01Z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