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G13" i="2"/>
  <c r="G14"/>
  <c r="G12"/>
  <c r="I38"/>
  <c r="I37"/>
  <c r="I36"/>
  <c r="J33"/>
  <c r="J32"/>
  <c r="J31"/>
  <c r="J30"/>
  <c r="F32"/>
  <c r="F31"/>
  <c r="F30"/>
  <c r="H39"/>
  <c r="I39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<sst xmlns="http://schemas.openxmlformats.org/spreadsheetml/2006/main" count="117" uniqueCount="101">
  <si>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</si>
  <si>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</si>
  <si>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</si>
  <si>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</si>
  <si>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</si>
  <si>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</si>
  <si>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</si>
  <si>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</si>
  <si>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</si>
  <si>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</si>
  <si>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</si>
  <si>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</si>
  <si>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</si>
  <si>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</si>
  <si>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</si>
  <si>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</si>
  <si>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</si>
  <si>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</si>
  <si>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</si>
  <si>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</si>
  <si>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</si>
  <si>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</si>
  <si>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</si>
  <si>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</si>
  <si>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</si>
  <si>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</si>
  <si>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</si>
  <si>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</si>
  <si>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</si>
  <si>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</si>
  <si>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</si>
  <si>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</si>
  <si>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</si>
  <si>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</si>
  <si>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</si>
  <si>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</si>
  <si>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</si>
  <si>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</si>
  <si>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</si>
  <si>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</si>
  <si>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</si>
  <si>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</si>
  <si>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</si>
  <si>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</si>
  <si>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</si>
  <si>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</si>
  <si>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</si>
  <si>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</si>
  <si>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</si>
  <si>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</si>
  <si>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</si>
  <si>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</si>
  <si>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</si>
  <si>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</si>
  <si>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</si>
  <si>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</si>
  <si>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</si>
  <si>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</si>
  <si>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</si>
  <si>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</si>
  <si>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</si>
  <si>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</si>
  <si>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</si>
  <si>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</si>
  <si>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</si>
  <si>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</si>
  <si>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</si>
  <si>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</si>
  <si>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</si>
  <si>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</si>
  <si>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</si>
  <si>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</si>
  <si>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</si>
  <si>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</si>
  <si>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</si>
  <si>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</si>
  <si>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</si>
  <si>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</si>
  <si>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</si>
  <si>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</si>
  <si>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</si>
  <si>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</si>
  <si>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</si>
  <si>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</si>
  <si>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</si>
  <si>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</si>
  <si>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</si>
  <si>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</si>
  <si>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</si>
  <si>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</si>
  <si>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</si>
  <si>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北京，珠海</t>
    <phoneticPr fontId="1" type="noConversion"/>
  </si>
  <si>
    <t>2018年10月13-20日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</si>
  <si>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</si>
  <si>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</si>
  <si>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</si>
  <si>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10月13-14日，20日</t>
    <phoneticPr fontId="1" type="noConversion"/>
  </si>
  <si>
    <t>10月15-19日</t>
    <phoneticPr fontId="1" type="noConversion"/>
  </si>
  <si>
    <t xml:space="preserve"> HMEA-181012-STY225</t>
    <phoneticPr fontId="1" type="noConversion"/>
  </si>
  <si>
    <t>车内展示物品采购费用</t>
    <phoneticPr fontId="1" type="noConversion"/>
  </si>
  <si>
    <t>团号：HMEA-181012-STY225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</si>
</sst>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10" zoomScale="60" zoomScaleNormal="100" workbookViewId="0">
      <selection activeCell="F26" sqref="F26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53" t="s">
        <v>76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>
      <c r="H4" s="80" t="s">
        <v>100</v>
      </c>
      <c r="I4" s="80"/>
      <c r="J4" s="80" t="s">
        <v>81</v>
      </c>
    </row>
    <row r="5" spans="1:12" ht="21" customHeight="1">
      <c r="H5" s="81"/>
      <c r="I5" s="81"/>
      <c r="J5" s="81"/>
    </row>
    <row r="6" spans="1:12" ht="21" customHeight="1">
      <c r="A6" s="57" t="s">
        <v>48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75</v>
      </c>
    </row>
    <row r="9" spans="1:12" ht="21" customHeight="1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>
      <c r="A14" s="64">
        <v>2</v>
      </c>
      <c r="B14" s="62" t="s">
        <v>51</v>
      </c>
      <c r="C14" s="72">
        <v>0</v>
      </c>
      <c r="D14" s="64"/>
      <c r="E14" s="7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67</v>
      </c>
    </row>
    <row r="15" spans="1:12" ht="21" customHeight="1">
      <c r="A15" s="65"/>
      <c r="B15" s="63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>
      <c r="A17" s="59">
        <v>3</v>
      </c>
      <c r="B17" s="58" t="s">
        <v>53</v>
      </c>
      <c r="C17" s="60">
        <v>0</v>
      </c>
      <c r="D17" s="61"/>
      <c r="E17" s="6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7" t="s">
        <v>68</v>
      </c>
    </row>
    <row r="18" spans="1:10" ht="21" customHeight="1">
      <c r="A18" s="59"/>
      <c r="B18" s="58"/>
      <c r="C18" s="60"/>
      <c r="D18" s="61"/>
      <c r="E18" s="60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>
      <c r="A19" s="59"/>
      <c r="B19" s="58"/>
      <c r="C19" s="60"/>
      <c r="D19" s="61"/>
      <c r="E19" s="60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>
      <c r="A20" s="59"/>
      <c r="B20" s="58"/>
      <c r="C20" s="60"/>
      <c r="D20" s="61"/>
      <c r="E20" s="60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>
      <c r="A22" s="59">
        <v>4</v>
      </c>
      <c r="B22" s="58" t="s">
        <v>4</v>
      </c>
      <c r="C22" s="60">
        <v>0</v>
      </c>
      <c r="D22" s="61"/>
      <c r="E22" s="6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7" t="s">
        <v>69</v>
      </c>
    </row>
    <row r="23" spans="1:10" ht="21" customHeight="1">
      <c r="A23" s="59"/>
      <c r="B23" s="58"/>
      <c r="C23" s="60"/>
      <c r="D23" s="61"/>
      <c r="E23" s="60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>
      <c r="A25" s="64">
        <v>5</v>
      </c>
      <c r="B25" s="62" t="s">
        <v>56</v>
      </c>
      <c r="C25" s="72">
        <v>0</v>
      </c>
      <c r="D25" s="64"/>
      <c r="E25" s="72">
        <f t="shared" si="2"/>
        <v>0</v>
      </c>
      <c r="F25" s="36">
        <v>2948</v>
      </c>
      <c r="G25" s="36">
        <v>0</v>
      </c>
      <c r="H25" s="36">
        <f t="shared" si="0"/>
        <v>2948</v>
      </c>
      <c r="I25" s="2" t="s">
        <v>99</v>
      </c>
      <c r="J25" s="74" t="s">
        <v>70</v>
      </c>
    </row>
    <row r="26" spans="1:10" ht="21" customHeight="1">
      <c r="A26" s="65"/>
      <c r="B26" s="63"/>
      <c r="C26" s="73"/>
      <c r="D26" s="65"/>
      <c r="E26" s="73"/>
      <c r="F26" s="36">
        <v>0</v>
      </c>
      <c r="G26" s="36">
        <v>0</v>
      </c>
      <c r="H26" s="36">
        <f t="shared" ref="H26" si="8">F26+G26</f>
        <v>0</v>
      </c>
      <c r="I26" s="2"/>
      <c r="J26" s="75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2948</v>
      </c>
      <c r="G27" s="37">
        <f>SUM(G25:G26)</f>
        <v>0</v>
      </c>
      <c r="H27" s="37">
        <f t="shared" ref="H27" si="10">SUM(H25:H26)</f>
        <v>2948</v>
      </c>
      <c r="I27" s="35"/>
      <c r="J27" s="76"/>
    </row>
    <row r="28" spans="1:10" ht="21" customHeight="1">
      <c r="A28" s="59">
        <v>6</v>
      </c>
      <c r="B28" s="58" t="s">
        <v>57</v>
      </c>
      <c r="C28" s="60">
        <v>0</v>
      </c>
      <c r="D28" s="61"/>
      <c r="E28" s="6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4" t="s">
        <v>71</v>
      </c>
    </row>
    <row r="29" spans="1:10" ht="21" customHeight="1">
      <c r="A29" s="59"/>
      <c r="B29" s="58"/>
      <c r="C29" s="60"/>
      <c r="D29" s="61"/>
      <c r="E29" s="60"/>
      <c r="F29" s="36">
        <v>0</v>
      </c>
      <c r="G29" s="36">
        <v>0</v>
      </c>
      <c r="H29" s="36">
        <f t="shared" si="0"/>
        <v>0</v>
      </c>
      <c r="I29" s="2"/>
      <c r="J29" s="78"/>
    </row>
    <row r="30" spans="1:10" ht="21" customHeight="1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9"/>
    </row>
    <row r="33" spans="1:10" ht="21" customHeight="1">
      <c r="A33" s="59">
        <v>7</v>
      </c>
      <c r="B33" s="58" t="s">
        <v>58</v>
      </c>
      <c r="C33" s="60">
        <v>0</v>
      </c>
      <c r="D33" s="61"/>
      <c r="E33" s="6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2"/>
    </row>
    <row r="34" spans="1:10" ht="21" customHeight="1">
      <c r="A34" s="59"/>
      <c r="B34" s="58"/>
      <c r="C34" s="60"/>
      <c r="D34" s="61"/>
      <c r="E34" s="60"/>
      <c r="F34" s="36">
        <v>0</v>
      </c>
      <c r="G34" s="36">
        <v>0</v>
      </c>
      <c r="H34" s="36">
        <f t="shared" si="0"/>
        <v>0</v>
      </c>
      <c r="I34" s="2"/>
      <c r="J34" s="83"/>
    </row>
    <row r="35" spans="1:10" ht="21" customHeight="1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4"/>
    </row>
    <row r="38" spans="1:10" ht="21" customHeight="1">
      <c r="A38" s="59">
        <v>8</v>
      </c>
      <c r="B38" s="58" t="s">
        <v>3</v>
      </c>
      <c r="C38" s="60">
        <v>0</v>
      </c>
      <c r="D38" s="61"/>
      <c r="E38" s="6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7" t="s">
        <v>72</v>
      </c>
    </row>
    <row r="39" spans="1:10" ht="21" customHeight="1">
      <c r="A39" s="59"/>
      <c r="B39" s="58"/>
      <c r="C39" s="60"/>
      <c r="D39" s="61"/>
      <c r="E39" s="60"/>
      <c r="F39" s="36">
        <v>0</v>
      </c>
      <c r="G39" s="36">
        <v>0</v>
      </c>
      <c r="H39" s="36">
        <f t="shared" si="0"/>
        <v>0</v>
      </c>
      <c r="I39" s="2"/>
      <c r="J39" s="78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9"/>
    </row>
    <row r="41" spans="1:10" ht="21" customHeight="1">
      <c r="A41" s="59">
        <v>9</v>
      </c>
      <c r="B41" s="58" t="s">
        <v>60</v>
      </c>
      <c r="C41" s="60">
        <v>0</v>
      </c>
      <c r="D41" s="61"/>
      <c r="E41" s="6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4" t="s">
        <v>73</v>
      </c>
    </row>
    <row r="42" spans="1:10" ht="21" customHeight="1">
      <c r="A42" s="59"/>
      <c r="B42" s="58"/>
      <c r="C42" s="60"/>
      <c r="D42" s="61"/>
      <c r="E42" s="60"/>
      <c r="F42" s="36">
        <v>0</v>
      </c>
      <c r="G42" s="36">
        <v>0</v>
      </c>
      <c r="H42" s="36">
        <f t="shared" si="0"/>
        <v>0</v>
      </c>
      <c r="I42" s="2"/>
      <c r="J42" s="75"/>
    </row>
    <row r="43" spans="1:10" ht="21" customHeight="1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6"/>
    </row>
    <row r="45" spans="1:10" ht="21" customHeight="1">
      <c r="A45" s="64">
        <v>10</v>
      </c>
      <c r="B45" s="58" t="s">
        <v>5</v>
      </c>
      <c r="C45" s="60">
        <v>0</v>
      </c>
      <c r="D45" s="61"/>
      <c r="E45" s="6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2"/>
    </row>
    <row r="46" spans="1:10" ht="21" customHeight="1">
      <c r="A46" s="71"/>
      <c r="B46" s="58"/>
      <c r="C46" s="60"/>
      <c r="D46" s="61"/>
      <c r="E46" s="60"/>
      <c r="F46" s="36">
        <v>0</v>
      </c>
      <c r="G46" s="36">
        <v>0</v>
      </c>
      <c r="H46" s="36">
        <f t="shared" ref="H46:H51" si="19">F46+G46</f>
        <v>0</v>
      </c>
      <c r="I46" s="2"/>
      <c r="J46" s="83"/>
    </row>
    <row r="47" spans="1:10" ht="21" customHeight="1">
      <c r="A47" s="71"/>
      <c r="B47" s="58"/>
      <c r="C47" s="60"/>
      <c r="D47" s="61"/>
      <c r="E47" s="60"/>
      <c r="F47" s="36">
        <v>0</v>
      </c>
      <c r="G47" s="36">
        <v>0</v>
      </c>
      <c r="H47" s="36">
        <f t="shared" si="19"/>
        <v>0</v>
      </c>
      <c r="I47" s="2"/>
      <c r="J47" s="83"/>
    </row>
    <row r="48" spans="1:10" ht="21" customHeight="1">
      <c r="A48" s="71"/>
      <c r="B48" s="58"/>
      <c r="C48" s="60"/>
      <c r="D48" s="61"/>
      <c r="E48" s="60"/>
      <c r="F48" s="36">
        <v>0</v>
      </c>
      <c r="G48" s="36">
        <v>0</v>
      </c>
      <c r="H48" s="36">
        <f t="shared" si="19"/>
        <v>0</v>
      </c>
      <c r="I48" s="2"/>
      <c r="J48" s="83"/>
    </row>
    <row r="49" spans="1:10" ht="21" customHeight="1">
      <c r="A49" s="71"/>
      <c r="B49" s="58"/>
      <c r="C49" s="60"/>
      <c r="D49" s="61"/>
      <c r="E49" s="60"/>
      <c r="F49" s="36">
        <v>0</v>
      </c>
      <c r="G49" s="36">
        <v>0</v>
      </c>
      <c r="H49" s="36">
        <f t="shared" si="19"/>
        <v>0</v>
      </c>
      <c r="I49" s="2"/>
      <c r="J49" s="83"/>
    </row>
    <row r="50" spans="1:10" ht="21" customHeight="1">
      <c r="A50" s="71"/>
      <c r="B50" s="58"/>
      <c r="C50" s="60"/>
      <c r="D50" s="61"/>
      <c r="E50" s="60"/>
      <c r="F50" s="36">
        <v>0</v>
      </c>
      <c r="G50" s="36">
        <v>0</v>
      </c>
      <c r="H50" s="36">
        <f t="shared" si="19"/>
        <v>0</v>
      </c>
      <c r="I50" s="2"/>
      <c r="J50" s="83"/>
    </row>
    <row r="51" spans="1:10" ht="21" customHeight="1">
      <c r="A51" s="65"/>
      <c r="B51" s="58"/>
      <c r="C51" s="60"/>
      <c r="D51" s="61"/>
      <c r="E51" s="60"/>
      <c r="F51" s="36">
        <v>0</v>
      </c>
      <c r="G51" s="36">
        <v>0</v>
      </c>
      <c r="H51" s="36">
        <f t="shared" si="19"/>
        <v>0</v>
      </c>
      <c r="I51" s="2"/>
      <c r="J51" s="8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2948</v>
      </c>
      <c r="G53" s="37">
        <f t="shared" si="22"/>
        <v>0</v>
      </c>
      <c r="H53" s="37">
        <f t="shared" si="22"/>
        <v>2948</v>
      </c>
      <c r="I53" s="35"/>
      <c r="J53" s="39"/>
    </row>
    <row r="57" spans="1:10" ht="21" customHeight="1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2" t="s">
        <v>14</v>
      </c>
    </row>
    <row r="58" spans="1:10" ht="21" customHeight="1">
      <c r="A58" s="70">
        <f>E53</f>
        <v>0</v>
      </c>
      <c r="B58" s="67"/>
      <c r="C58" s="67">
        <f>H53</f>
        <v>2948</v>
      </c>
      <c r="D58" s="67"/>
      <c r="E58" s="67">
        <f>F53</f>
        <v>2948</v>
      </c>
      <c r="F58" s="67"/>
      <c r="G58" s="67">
        <f>G53</f>
        <v>0</v>
      </c>
      <c r="H58" s="67"/>
      <c r="I58" s="33">
        <f>A58-C58</f>
        <v>-2948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60" zoomScaleNormal="100" workbookViewId="0">
      <selection activeCell="J8" sqref="J8:K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3" t="s">
        <v>74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4" t="s">
        <v>90</v>
      </c>
      <c r="G5" s="104"/>
      <c r="H5" s="46" t="s">
        <v>20</v>
      </c>
      <c r="I5" s="8"/>
      <c r="J5" s="104" t="s">
        <v>93</v>
      </c>
      <c r="K5" s="105"/>
    </row>
    <row r="6" spans="2:11" ht="20.100000000000001" customHeight="1">
      <c r="B6" s="9"/>
      <c r="C6" s="10"/>
      <c r="D6" s="11" t="s">
        <v>21</v>
      </c>
      <c r="E6" s="11"/>
      <c r="F6" s="106" t="s">
        <v>91</v>
      </c>
      <c r="G6" s="106"/>
      <c r="H6" s="11" t="s">
        <v>22</v>
      </c>
      <c r="I6" s="10"/>
      <c r="J6" s="106" t="s">
        <v>94</v>
      </c>
      <c r="K6" s="107"/>
    </row>
    <row r="7" spans="2:11" ht="20.100000000000001" customHeight="1">
      <c r="B7" s="9"/>
      <c r="C7" s="10"/>
      <c r="D7" s="11" t="s">
        <v>23</v>
      </c>
      <c r="E7" s="11"/>
      <c r="F7" s="106" t="s">
        <v>92</v>
      </c>
      <c r="G7" s="106"/>
      <c r="H7" s="11" t="s">
        <v>24</v>
      </c>
      <c r="I7" s="12"/>
      <c r="J7" s="109">
        <v>43395</v>
      </c>
      <c r="K7" s="107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98" t="s">
        <v>98</v>
      </c>
      <c r="K8" s="9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0" t="s">
        <v>25</v>
      </c>
      <c r="C10" s="101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>
      <c r="B11" s="86">
        <v>1</v>
      </c>
      <c r="C11" s="87"/>
      <c r="D11" s="102" t="s">
        <v>32</v>
      </c>
      <c r="E11" s="86" t="s">
        <v>33</v>
      </c>
      <c r="F11" s="87"/>
      <c r="G11" s="19">
        <v>0</v>
      </c>
      <c r="H11" s="19"/>
      <c r="I11" s="89"/>
      <c r="J11" s="90"/>
      <c r="K11" s="20" t="s">
        <v>34</v>
      </c>
    </row>
    <row r="12" spans="2:11" ht="20.100000000000001" customHeight="1">
      <c r="B12" s="86">
        <v>2</v>
      </c>
      <c r="C12" s="87"/>
      <c r="D12" s="103"/>
      <c r="E12" s="93" t="s">
        <v>35</v>
      </c>
      <c r="F12" s="93"/>
      <c r="G12" s="19">
        <f>H12+I12</f>
        <v>211</v>
      </c>
      <c r="H12" s="19">
        <v>211</v>
      </c>
      <c r="I12" s="89"/>
      <c r="J12" s="90"/>
      <c r="K12" s="20" t="s">
        <v>36</v>
      </c>
    </row>
    <row r="13" spans="2:11" ht="20.100000000000001" customHeight="1">
      <c r="B13" s="51"/>
      <c r="C13" s="52"/>
      <c r="D13" s="103"/>
      <c r="E13" s="93" t="s">
        <v>35</v>
      </c>
      <c r="F13" s="93"/>
      <c r="G13" s="50">
        <f t="shared" ref="G13:G14" si="0">H13+I13</f>
        <v>156.4</v>
      </c>
      <c r="H13" s="50">
        <v>156.4</v>
      </c>
      <c r="I13" s="89"/>
      <c r="J13" s="90"/>
      <c r="K13" s="20"/>
    </row>
    <row r="14" spans="2:11" ht="20.100000000000001" customHeight="1">
      <c r="B14" s="51"/>
      <c r="C14" s="52"/>
      <c r="D14" s="103"/>
      <c r="E14" s="93" t="s">
        <v>35</v>
      </c>
      <c r="F14" s="93"/>
      <c r="G14" s="50">
        <f t="shared" si="0"/>
        <v>187.28</v>
      </c>
      <c r="H14" s="50">
        <v>187.28</v>
      </c>
      <c r="I14" s="89"/>
      <c r="J14" s="90"/>
      <c r="K14" s="20"/>
    </row>
    <row r="15" spans="2:11" ht="20.100000000000001" customHeight="1">
      <c r="B15" s="86">
        <v>3</v>
      </c>
      <c r="C15" s="87"/>
      <c r="D15" s="103"/>
      <c r="E15" s="86" t="s">
        <v>37</v>
      </c>
      <c r="F15" s="87"/>
      <c r="G15" s="19">
        <v>0</v>
      </c>
      <c r="H15" s="19"/>
      <c r="I15" s="89"/>
      <c r="J15" s="90"/>
      <c r="K15" s="20" t="s">
        <v>34</v>
      </c>
    </row>
    <row r="16" spans="2:11" ht="20.100000000000001" customHeight="1">
      <c r="B16" s="86">
        <v>4</v>
      </c>
      <c r="C16" s="87"/>
      <c r="D16" s="103"/>
      <c r="E16" s="86" t="s">
        <v>38</v>
      </c>
      <c r="F16" s="87"/>
      <c r="G16" s="19">
        <v>0</v>
      </c>
      <c r="H16" s="19"/>
      <c r="I16" s="89"/>
      <c r="J16" s="90"/>
      <c r="K16" s="20" t="s">
        <v>39</v>
      </c>
    </row>
    <row r="17" spans="1:11" ht="20.100000000000001" customHeight="1">
      <c r="B17" s="86">
        <v>5</v>
      </c>
      <c r="C17" s="87"/>
      <c r="D17" s="102" t="s">
        <v>40</v>
      </c>
      <c r="E17" s="93"/>
      <c r="F17" s="93"/>
      <c r="G17" s="19">
        <v>0</v>
      </c>
      <c r="H17" s="19"/>
      <c r="I17" s="89"/>
      <c r="J17" s="90"/>
      <c r="K17" s="20"/>
    </row>
    <row r="18" spans="1:11" ht="20.100000000000001" customHeight="1">
      <c r="B18" s="86">
        <v>6</v>
      </c>
      <c r="C18" s="87"/>
      <c r="D18" s="103"/>
      <c r="E18" s="93"/>
      <c r="F18" s="93"/>
      <c r="G18" s="19">
        <v>0</v>
      </c>
      <c r="H18" s="19"/>
      <c r="I18" s="89"/>
      <c r="J18" s="90"/>
      <c r="K18" s="20"/>
    </row>
    <row r="19" spans="1:11" ht="20.100000000000001" customHeight="1">
      <c r="B19" s="86">
        <v>7</v>
      </c>
      <c r="C19" s="87"/>
      <c r="D19" s="110"/>
      <c r="E19" s="93"/>
      <c r="F19" s="93"/>
      <c r="G19" s="19">
        <v>0</v>
      </c>
      <c r="H19" s="19"/>
      <c r="I19" s="89"/>
      <c r="J19" s="90"/>
      <c r="K19" s="20"/>
    </row>
    <row r="20" spans="1:11" ht="20.100000000000001" customHeight="1">
      <c r="B20" s="94" t="s">
        <v>41</v>
      </c>
      <c r="C20" s="95"/>
      <c r="D20" s="95"/>
      <c r="E20" s="95"/>
      <c r="F20" s="96"/>
      <c r="G20" s="21">
        <f>SUM(G11:G19)</f>
        <v>554.67999999999995</v>
      </c>
      <c r="H20" s="21">
        <f>SUM(H11:H19)</f>
        <v>554.67999999999995</v>
      </c>
      <c r="I20" s="91">
        <f>SUM(I11:J19)</f>
        <v>0</v>
      </c>
      <c r="J20" s="92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97" t="s">
        <v>29</v>
      </c>
      <c r="C22" s="97"/>
      <c r="D22" s="97"/>
      <c r="E22" s="97"/>
      <c r="F22" s="97"/>
      <c r="G22" s="97" t="s">
        <v>42</v>
      </c>
      <c r="H22" s="97"/>
      <c r="I22" s="97"/>
      <c r="J22" s="97"/>
      <c r="K22" s="17" t="s">
        <v>43</v>
      </c>
    </row>
    <row r="23" spans="1:11" ht="20.100000000000001" customHeight="1">
      <c r="B23" s="88">
        <f>H20</f>
        <v>554.67999999999995</v>
      </c>
      <c r="C23" s="88"/>
      <c r="D23" s="88"/>
      <c r="E23" s="88"/>
      <c r="F23" s="88"/>
      <c r="G23" s="88">
        <f>I20</f>
        <v>0</v>
      </c>
      <c r="H23" s="88"/>
      <c r="I23" s="88"/>
      <c r="J23" s="88"/>
      <c r="K23" s="24">
        <f>SUM(B23:J23)</f>
        <v>554.67999999999995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53" t="s">
        <v>83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30" spans="1:11" ht="20.100000000000001" customHeight="1">
      <c r="B30" s="7"/>
      <c r="C30" s="8"/>
      <c r="D30" s="46" t="s">
        <v>19</v>
      </c>
      <c r="E30" s="46"/>
      <c r="F30" s="104" t="str">
        <f>F5</f>
        <v>安黎欢</v>
      </c>
      <c r="G30" s="104"/>
      <c r="H30" s="46" t="s">
        <v>20</v>
      </c>
      <c r="I30" s="8"/>
      <c r="J30" s="104" t="str">
        <f>J5</f>
        <v>经理</v>
      </c>
      <c r="K30" s="105"/>
    </row>
    <row r="31" spans="1:11" ht="20.100000000000001" customHeight="1">
      <c r="B31" s="9"/>
      <c r="C31" s="10"/>
      <c r="D31" s="11" t="s">
        <v>21</v>
      </c>
      <c r="E31" s="11"/>
      <c r="F31" s="106" t="str">
        <f>F6</f>
        <v>北京，珠海</v>
      </c>
      <c r="G31" s="106"/>
      <c r="H31" s="11" t="s">
        <v>22</v>
      </c>
      <c r="I31" s="10"/>
      <c r="J31" s="106" t="str">
        <f>J6</f>
        <v>业务6组</v>
      </c>
      <c r="K31" s="107"/>
    </row>
    <row r="32" spans="1:11" ht="20.100000000000001" customHeight="1">
      <c r="B32" s="9"/>
      <c r="C32" s="10"/>
      <c r="D32" s="11" t="s">
        <v>23</v>
      </c>
      <c r="E32" s="11"/>
      <c r="F32" s="106" t="str">
        <f>F7</f>
        <v>2018年10月13-20日</v>
      </c>
      <c r="G32" s="106"/>
      <c r="H32" s="11" t="s">
        <v>24</v>
      </c>
      <c r="I32" s="12"/>
      <c r="J32" s="106">
        <f>J7</f>
        <v>43395</v>
      </c>
      <c r="K32" s="107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82</v>
      </c>
      <c r="I33" s="49"/>
      <c r="J33" s="98" t="str">
        <f>J8</f>
        <v xml:space="preserve"> HMEA-181012-STY225</v>
      </c>
      <c r="K33" s="99"/>
    </row>
    <row r="34" spans="2:11" ht="20.100000000000001" customHeight="1"/>
    <row r="35" spans="2:11" ht="20.100000000000001" customHeight="1">
      <c r="B35" s="93"/>
      <c r="C35" s="93"/>
      <c r="D35" s="44" t="s">
        <v>88</v>
      </c>
      <c r="E35" s="93" t="s">
        <v>89</v>
      </c>
      <c r="F35" s="93"/>
      <c r="G35" s="19" t="s">
        <v>87</v>
      </c>
      <c r="H35" s="19" t="s">
        <v>85</v>
      </c>
      <c r="I35" s="108" t="s">
        <v>86</v>
      </c>
      <c r="J35" s="108"/>
      <c r="K35" s="45" t="s">
        <v>84</v>
      </c>
    </row>
    <row r="36" spans="2:11" ht="20.100000000000001" customHeight="1">
      <c r="B36" s="93">
        <v>1</v>
      </c>
      <c r="C36" s="93"/>
      <c r="D36" s="43" t="s">
        <v>95</v>
      </c>
      <c r="E36" s="93" t="s">
        <v>96</v>
      </c>
      <c r="F36" s="93"/>
      <c r="G36" s="19">
        <v>200</v>
      </c>
      <c r="H36" s="19">
        <v>3</v>
      </c>
      <c r="I36" s="89">
        <f>G36*H36</f>
        <v>600</v>
      </c>
      <c r="J36" s="90"/>
      <c r="K36" s="25"/>
    </row>
    <row r="37" spans="2:11" ht="20.100000000000001" customHeight="1">
      <c r="B37" s="93">
        <v>2</v>
      </c>
      <c r="C37" s="93"/>
      <c r="D37" s="43"/>
      <c r="E37" s="93" t="s">
        <v>97</v>
      </c>
      <c r="F37" s="93"/>
      <c r="G37" s="19">
        <v>100</v>
      </c>
      <c r="H37" s="19">
        <v>5</v>
      </c>
      <c r="I37" s="89">
        <f t="shared" ref="I37:I38" si="1">G37*H37</f>
        <v>500</v>
      </c>
      <c r="J37" s="90"/>
      <c r="K37" s="25"/>
    </row>
    <row r="38" spans="2:11" ht="20.100000000000001" customHeight="1">
      <c r="B38" s="93">
        <v>3</v>
      </c>
      <c r="C38" s="93"/>
      <c r="D38" s="43"/>
      <c r="E38" s="93"/>
      <c r="F38" s="93"/>
      <c r="G38" s="19">
        <v>0</v>
      </c>
      <c r="H38" s="19">
        <v>0</v>
      </c>
      <c r="I38" s="89">
        <f t="shared" si="1"/>
        <v>0</v>
      </c>
      <c r="J38" s="90"/>
      <c r="K38" s="25"/>
    </row>
    <row r="39" spans="2:11" ht="20.100000000000001" customHeight="1">
      <c r="B39" s="94" t="s">
        <v>41</v>
      </c>
      <c r="C39" s="95"/>
      <c r="D39" s="95"/>
      <c r="E39" s="95"/>
      <c r="F39" s="96"/>
      <c r="G39" s="21"/>
      <c r="H39" s="21">
        <f>SUM(H21:H38)</f>
        <v>8</v>
      </c>
      <c r="I39" s="91">
        <f>SUM(I36:J38)</f>
        <v>1100</v>
      </c>
      <c r="J39" s="92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E13:F13"/>
    <mergeCell ref="I13:J13"/>
    <mergeCell ref="E14:F14"/>
    <mergeCell ref="I14:J14"/>
    <mergeCell ref="G22:J22"/>
    <mergeCell ref="B17:C17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2018-10-22T05:35:57Z</cp:lastPrinted>
  <dcterms:created xsi:type="dcterms:W3CDTF">2014-04-15T08:52:03Z</dcterms:created>
  <dcterms:modified xsi:type="dcterms:W3CDTF">2018-10-26T03:01:06Z</dcterms:modified>
</cp:coreProperties>
</file>