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报价单" sheetId="2" r:id="rId1"/>
  </sheets>
  <calcPr calcId="144525"/>
</workbook>
</file>

<file path=xl/sharedStrings.xml><?xml version="1.0" encoding="utf-8"?>
<sst xmlns="http://schemas.openxmlformats.org/spreadsheetml/2006/main" count="32" uniqueCount="25">
  <si>
    <t>城市</t>
  </si>
  <si>
    <t>酒店</t>
  </si>
  <si>
    <t>项目</t>
  </si>
  <si>
    <t>数量</t>
  </si>
  <si>
    <t>单价</t>
  </si>
  <si>
    <t>总价</t>
  </si>
  <si>
    <t>备注</t>
  </si>
  <si>
    <t>杭州</t>
  </si>
  <si>
    <t>杭州福朋喜来登酒店</t>
  </si>
  <si>
    <t>会议室</t>
  </si>
  <si>
    <t>12.28和29日</t>
  </si>
  <si>
    <t>29号下午</t>
  </si>
  <si>
    <t>武汉</t>
  </si>
  <si>
    <t xml:space="preserve">午餐 </t>
  </si>
  <si>
    <t>每批35人</t>
  </si>
  <si>
    <t>汇总</t>
  </si>
  <si>
    <t>上海</t>
  </si>
  <si>
    <t>上海安兰云酒店</t>
  </si>
  <si>
    <t>12月21号半天，22号全天</t>
  </si>
  <si>
    <t>12.29号</t>
  </si>
  <si>
    <t>午餐</t>
  </si>
  <si>
    <t>服务费8%</t>
  </si>
  <si>
    <t>总价（不含增值税6%）</t>
  </si>
  <si>
    <t>增值税专票6%</t>
  </si>
  <si>
    <t>总价（含增值税6%）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</si>
</sst>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32" borderId="14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E1" sqref="E1"/>
    </sheetView>
  </sheetViews>
  <sheetFormatPr defaultColWidth="8.85833333333333" defaultRowHeight="14.25" outlineLevelCol="6"/>
  <cols>
    <col min="2" max="2" width="35.3583333333333" customWidth="1"/>
    <col min="3" max="3" width="12.5" customWidth="1"/>
    <col min="4" max="4" width="8.70833333333333" customWidth="1"/>
    <col min="6" max="6" width="10.0666666666667" customWidth="1"/>
    <col min="7" max="7" width="33.2083333333333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="1" customFormat="1" spans="1:7">
      <c r="A2" s="4" t="s">
        <v>7</v>
      </c>
      <c r="B2" s="5" t="s">
        <v>8</v>
      </c>
      <c r="C2" s="6" t="s">
        <v>9</v>
      </c>
      <c r="D2" s="7">
        <v>2</v>
      </c>
      <c r="E2" s="6">
        <v>2200</v>
      </c>
      <c r="F2" s="6">
        <f>D2*E2</f>
        <v>4400</v>
      </c>
      <c r="G2" s="8" t="s">
        <v>10</v>
      </c>
    </row>
    <row r="3" s="1" customFormat="1" spans="1:7">
      <c r="A3" s="4"/>
      <c r="B3" s="9"/>
      <c r="C3" s="6" t="s">
        <v>9</v>
      </c>
      <c r="D3" s="7">
        <v>1</v>
      </c>
      <c r="E3" s="6">
        <v>1500</v>
      </c>
      <c r="F3" s="6">
        <f>D3*E3</f>
        <v>1500</v>
      </c>
      <c r="G3" s="8" t="s">
        <v>11</v>
      </c>
    </row>
    <row r="4" s="1" customFormat="1" spans="1:7">
      <c r="A4" s="4" t="s">
        <v>12</v>
      </c>
      <c r="B4" s="9"/>
      <c r="C4" s="6" t="s">
        <v>13</v>
      </c>
      <c r="D4" s="7">
        <v>70</v>
      </c>
      <c r="E4" s="6">
        <v>50</v>
      </c>
      <c r="F4" s="6">
        <f>D4*E4</f>
        <v>3500</v>
      </c>
      <c r="G4" s="6" t="s">
        <v>14</v>
      </c>
    </row>
    <row r="5" s="1" customFormat="1" spans="1:7">
      <c r="A5" s="4"/>
      <c r="B5" s="10"/>
      <c r="C5" s="6" t="s">
        <v>15</v>
      </c>
      <c r="D5" s="6"/>
      <c r="E5" s="6"/>
      <c r="F5" s="6">
        <f>F2+F4+F3</f>
        <v>9400</v>
      </c>
      <c r="G5" s="6"/>
    </row>
    <row r="6" s="1" customFormat="1" spans="1:7">
      <c r="A6" s="4" t="s">
        <v>16</v>
      </c>
      <c r="B6" s="5" t="s">
        <v>17</v>
      </c>
      <c r="C6" s="6" t="s">
        <v>9</v>
      </c>
      <c r="D6" s="7">
        <v>3</v>
      </c>
      <c r="E6" s="6">
        <v>600</v>
      </c>
      <c r="F6" s="6">
        <f>D6*E6</f>
        <v>1800</v>
      </c>
      <c r="G6" s="8" t="s">
        <v>18</v>
      </c>
    </row>
    <row r="7" s="1" customFormat="1" spans="1:7">
      <c r="A7" s="4"/>
      <c r="B7" s="10"/>
      <c r="C7" s="6" t="s">
        <v>15</v>
      </c>
      <c r="D7" s="6"/>
      <c r="E7" s="6"/>
      <c r="F7" s="6">
        <f>F6</f>
        <v>1800</v>
      </c>
      <c r="G7" s="6"/>
    </row>
    <row r="8" s="1" customFormat="1" spans="1:7">
      <c r="A8" s="5" t="s">
        <v>16</v>
      </c>
      <c r="B8" s="5" t="s">
        <v>17</v>
      </c>
      <c r="C8" s="6" t="s">
        <v>9</v>
      </c>
      <c r="D8" s="7">
        <v>1</v>
      </c>
      <c r="E8" s="6">
        <v>3500</v>
      </c>
      <c r="F8" s="6">
        <f>D8*E8</f>
        <v>3500</v>
      </c>
      <c r="G8" s="8" t="s">
        <v>19</v>
      </c>
    </row>
    <row r="9" s="1" customFormat="1" spans="1:7">
      <c r="A9" s="9"/>
      <c r="B9" s="9"/>
      <c r="C9" s="6" t="s">
        <v>20</v>
      </c>
      <c r="D9" s="7">
        <v>75</v>
      </c>
      <c r="E9" s="6">
        <v>50</v>
      </c>
      <c r="F9" s="6">
        <f>D9*E9</f>
        <v>3750</v>
      </c>
      <c r="G9" s="8"/>
    </row>
    <row r="10" s="1" customFormat="1" spans="1:7">
      <c r="A10" s="10"/>
      <c r="B10" s="10"/>
      <c r="C10" s="6" t="s">
        <v>15</v>
      </c>
      <c r="D10" s="6"/>
      <c r="E10" s="6"/>
      <c r="F10" s="6">
        <f>F8+F9</f>
        <v>7250</v>
      </c>
      <c r="G10" s="6"/>
    </row>
    <row r="11" spans="1:6">
      <c r="A11" s="11" t="s">
        <v>21</v>
      </c>
      <c r="B11" s="11"/>
      <c r="C11" s="11"/>
      <c r="D11" s="11"/>
      <c r="E11" s="11"/>
      <c r="F11" s="12">
        <f>(F5+F7+F10)*0.08</f>
        <v>1476</v>
      </c>
    </row>
    <row r="12" spans="1:6">
      <c r="A12" s="13" t="s">
        <v>22</v>
      </c>
      <c r="B12" s="14"/>
      <c r="C12" s="14"/>
      <c r="D12" s="15"/>
      <c r="E12" s="15"/>
      <c r="F12" s="12">
        <f>F11+F5+F7+F10</f>
        <v>19926</v>
      </c>
    </row>
    <row r="13" spans="1:6">
      <c r="A13" s="11" t="s">
        <v>23</v>
      </c>
      <c r="B13" s="11"/>
      <c r="C13" s="11"/>
      <c r="D13" s="16"/>
      <c r="E13" s="11"/>
      <c r="F13" s="12">
        <f>F12*0.06</f>
        <v>1195.56</v>
      </c>
    </row>
    <row r="14" spans="1:6">
      <c r="A14" s="11" t="s">
        <v>24</v>
      </c>
      <c r="B14" s="11"/>
      <c r="C14" s="11"/>
      <c r="D14" s="11"/>
      <c r="E14" s="11"/>
      <c r="F14" s="12">
        <f>F12+F13</f>
        <v>21121.56</v>
      </c>
    </row>
  </sheetData>
  <mergeCells count="10">
    <mergeCell ref="A11:C11"/>
    <mergeCell ref="A12:C12"/>
    <mergeCell ref="A13:C13"/>
    <mergeCell ref="A14:C14"/>
    <mergeCell ref="A2:A5"/>
    <mergeCell ref="A6:A7"/>
    <mergeCell ref="A8:A10"/>
    <mergeCell ref="B2:B5"/>
    <mergeCell ref="B6:B7"/>
    <mergeCell ref="B8:B10"/>
  </mergeCells>
  <pageMargins left="0.7" right="0.7" top="0.75" bottom="0.75" header="0.3" footer="0.3"/>
  <pageSetup paperSize="9" scale="93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yzl。</cp:lastModifiedBy>
  <dcterms:created xsi:type="dcterms:W3CDTF">2015-06-05T18:19:00Z</dcterms:created>
  <dcterms:modified xsi:type="dcterms:W3CDTF">2020-12-24T02:41:44Z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