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C551C132-B381-4BE0-9A39-A30FC235AA03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需求" sheetId="1" r:id="rId1"/>
  </sheets>
  <calcPr calcId="181029"/>
</workbook>
</file>

<file path=xl/calcChain.xml><?xml version="1.0" encoding="utf-8"?>
<calcChain xmlns="http://schemas.openxmlformats.org/spreadsheetml/2006/main">
  <c r="I153" i="1" l="1"/>
  <c r="I152" i="1"/>
  <c r="I151" i="1"/>
  <c r="I147" i="1"/>
  <c r="I146" i="1"/>
  <c r="I145" i="1"/>
  <c r="I141" i="1"/>
  <c r="I140" i="1"/>
  <c r="I139" i="1"/>
  <c r="I135" i="1"/>
  <c r="I134" i="1"/>
  <c r="I133" i="1"/>
  <c r="I129" i="1"/>
  <c r="I128" i="1"/>
  <c r="I127" i="1"/>
  <c r="I123" i="1"/>
  <c r="I122" i="1"/>
  <c r="I121" i="1"/>
  <c r="I117" i="1"/>
  <c r="I116" i="1"/>
  <c r="I115" i="1"/>
  <c r="I111" i="1"/>
  <c r="I110" i="1"/>
  <c r="I109" i="1"/>
  <c r="I105" i="1"/>
  <c r="I104" i="1"/>
  <c r="I103" i="1"/>
  <c r="I99" i="1"/>
  <c r="I98" i="1"/>
  <c r="I97" i="1"/>
  <c r="I93" i="1"/>
  <c r="I92" i="1"/>
  <c r="I91" i="1"/>
  <c r="I87" i="1"/>
  <c r="I86" i="1"/>
  <c r="I85" i="1"/>
  <c r="I81" i="1"/>
  <c r="I80" i="1"/>
  <c r="I79" i="1"/>
  <c r="I75" i="1"/>
  <c r="I74" i="1"/>
  <c r="I73" i="1"/>
  <c r="I69" i="1"/>
  <c r="I68" i="1"/>
  <c r="I67" i="1"/>
  <c r="I63" i="1"/>
  <c r="I62" i="1"/>
  <c r="I61" i="1"/>
  <c r="I57" i="1"/>
  <c r="I56" i="1"/>
  <c r="I55" i="1"/>
  <c r="I51" i="1"/>
  <c r="I50" i="1"/>
  <c r="I49" i="1"/>
  <c r="I45" i="1"/>
  <c r="I44" i="1"/>
  <c r="I43" i="1"/>
  <c r="I39" i="1"/>
  <c r="I38" i="1"/>
  <c r="I37" i="1"/>
  <c r="I33" i="1"/>
  <c r="I32" i="1"/>
  <c r="I31" i="1"/>
  <c r="I27" i="1"/>
  <c r="I26" i="1"/>
  <c r="I25" i="1"/>
  <c r="I21" i="1"/>
  <c r="I20" i="1"/>
  <c r="I19" i="1"/>
  <c r="I15" i="1"/>
  <c r="I14" i="1"/>
  <c r="I13" i="1"/>
  <c r="I8" i="1"/>
  <c r="I9" i="1"/>
  <c r="I7" i="1"/>
  <c r="I155" i="1" l="1"/>
  <c r="I156" i="1" s="1"/>
  <c r="I157" i="1" s="1"/>
</calcChain>
</file>

<file path=xl/sharedStrings.xml><?xml version="1.0" encoding="utf-8"?>
<sst xmlns="http://schemas.openxmlformats.org/spreadsheetml/2006/main" count="433" uniqueCount="53">
  <si>
    <t>会议场地租赁
Site</t>
    <phoneticPr fontId="3" type="noConversion"/>
  </si>
  <si>
    <t>会务组织
Organization</t>
    <phoneticPr fontId="2" type="noConversion"/>
  </si>
  <si>
    <t>会议短信和签到信息平台
Conference information message and sign-in system</t>
    <phoneticPr fontId="2" type="noConversion"/>
  </si>
  <si>
    <t>时间
Date</t>
    <phoneticPr fontId="3" type="noConversion"/>
  </si>
  <si>
    <t>地点
Location</t>
    <phoneticPr fontId="3" type="noConversion"/>
  </si>
  <si>
    <t>区域
Zone</t>
    <phoneticPr fontId="2" type="noConversion"/>
  </si>
  <si>
    <t>品名
Item</t>
    <phoneticPr fontId="3" type="noConversion"/>
  </si>
  <si>
    <t>详述性能
Requipment Description</t>
    <phoneticPr fontId="3" type="noConversion"/>
  </si>
  <si>
    <t>次数
Time</t>
    <phoneticPr fontId="2" type="noConversion"/>
  </si>
  <si>
    <t>数量
Amount</t>
    <phoneticPr fontId="3" type="noConversion"/>
  </si>
  <si>
    <t>晚餐（D1）
Supper</t>
    <phoneticPr fontId="2" type="noConversion"/>
  </si>
  <si>
    <t>索赔A1区域
Warranty A1 Area</t>
    <phoneticPr fontId="2" type="noConversion"/>
  </si>
  <si>
    <t>能容纳不少于50人次，包括影音设备
Conference room for more than 70 person,including basic equipment</t>
    <phoneticPr fontId="2" type="noConversion"/>
  </si>
  <si>
    <t>时间
Date</t>
    <phoneticPr fontId="2" type="noConversion"/>
  </si>
  <si>
    <t>索赔A2区域
Warranty A2 Area</t>
    <phoneticPr fontId="2" type="noConversion"/>
  </si>
  <si>
    <t>能容纳不少于50人次，包括影音设备
Conference room for more than 50 person,including basic equipment</t>
    <phoneticPr fontId="2" type="noConversion"/>
  </si>
  <si>
    <t>长沙
Changsha</t>
    <phoneticPr fontId="2" type="noConversion"/>
  </si>
  <si>
    <t>*会议天数1天，下午开1场会议和晚宴。
*会议邀请约索赔A1区域约50家ASC（含车工坊），50人次左右参加。
*SGMS相关部门与会人数约1-2人
*需会务公司安排会议场地、晚宴。</t>
  </si>
  <si>
    <t>*会议天数1天，下午开1场会议和晚宴。
*会议邀请约索赔A2区域约50家ASC（含车工坊），50人次左右参加。
*SGMS相关部门与会人数约1-2人
*需会务公司安排会议场地、晚宴。</t>
  </si>
  <si>
    <t>2023年售后索赔区域会需求描述
2023 Afersales Warranty  Regional Meeting Requirement</t>
    <phoneticPr fontId="2" type="noConversion"/>
  </si>
  <si>
    <t>武汉
Wuhan</t>
    <phoneticPr fontId="2" type="noConversion"/>
  </si>
  <si>
    <t>苏州
Suzhou</t>
    <phoneticPr fontId="2" type="noConversion"/>
  </si>
  <si>
    <t>郑州
Zhengzhou</t>
    <phoneticPr fontId="2" type="noConversion"/>
  </si>
  <si>
    <t>天津
Tianjin</t>
    <phoneticPr fontId="2" type="noConversion"/>
  </si>
  <si>
    <t>佛山
Foshan</t>
    <phoneticPr fontId="2" type="noConversion"/>
  </si>
  <si>
    <t>青岛
Qingdao</t>
    <phoneticPr fontId="2" type="noConversion"/>
  </si>
  <si>
    <t>成都
Chengdu</t>
    <phoneticPr fontId="2" type="noConversion"/>
  </si>
  <si>
    <t>北京
Beijing</t>
    <phoneticPr fontId="2" type="noConversion"/>
  </si>
  <si>
    <t>宁波
Ningbo</t>
    <phoneticPr fontId="2" type="noConversion"/>
  </si>
  <si>
    <t>太原
Taiyuan</t>
    <phoneticPr fontId="2" type="noConversion"/>
  </si>
  <si>
    <t>广州
Guangzhou</t>
    <phoneticPr fontId="2" type="noConversion"/>
  </si>
  <si>
    <t>合肥
Hefei</t>
    <phoneticPr fontId="2" type="noConversion"/>
  </si>
  <si>
    <t>西安
Xi'an</t>
    <phoneticPr fontId="2" type="noConversion"/>
  </si>
  <si>
    <t>上海
Shanghai</t>
    <phoneticPr fontId="2" type="noConversion"/>
  </si>
  <si>
    <t>昆明
Kunming</t>
    <phoneticPr fontId="2" type="noConversion"/>
  </si>
  <si>
    <t>哈尔滨
Harbin</t>
    <phoneticPr fontId="2" type="noConversion"/>
  </si>
  <si>
    <t>南昌
Nanchang</t>
    <phoneticPr fontId="2" type="noConversion"/>
  </si>
  <si>
    <t>济南
Jinan</t>
    <phoneticPr fontId="2" type="noConversion"/>
  </si>
  <si>
    <t>福州
Fuzhou</t>
    <phoneticPr fontId="2" type="noConversion"/>
  </si>
  <si>
    <t>大连
Dalian</t>
    <phoneticPr fontId="2" type="noConversion"/>
  </si>
  <si>
    <t>重庆
Chongqing</t>
    <phoneticPr fontId="2" type="noConversion"/>
  </si>
  <si>
    <t>长春
Changchun</t>
    <phoneticPr fontId="2" type="noConversion"/>
  </si>
  <si>
    <t>贵州
Guizhou</t>
    <phoneticPr fontId="2" type="noConversion"/>
  </si>
  <si>
    <t>石家庄
Shijiazhuang</t>
    <phoneticPr fontId="2" type="noConversion"/>
  </si>
  <si>
    <t>小计</t>
    <phoneticPr fontId="2" type="noConversion"/>
  </si>
  <si>
    <t>单价</t>
    <phoneticPr fontId="2" type="noConversion"/>
  </si>
  <si>
    <t>总计：</t>
    <phoneticPr fontId="2" type="noConversion"/>
  </si>
  <si>
    <t>服务费10%</t>
    <phoneticPr fontId="2" type="noConversion"/>
  </si>
  <si>
    <t>总计（不含税）：</t>
    <phoneticPr fontId="2" type="noConversion"/>
  </si>
  <si>
    <t>康辉集团北京国际会议展览有限公司</t>
    <phoneticPr fontId="2" type="noConversion"/>
  </si>
  <si>
    <t>2023年售后索赔区域会</t>
    <phoneticPr fontId="2" type="noConversion"/>
  </si>
  <si>
    <t>2023.2.24</t>
    <phoneticPr fontId="2" type="noConversion"/>
  </si>
  <si>
    <t>优惠总计（不含税）：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</si>
</sst>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color theme="1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17" fontId="1" fillId="0" borderId="3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158"/>
  <sheetViews>
    <sheetView tabSelected="1" view="pageBreakPreview" topLeftCell="A25" zoomScale="85" zoomScaleNormal="90" zoomScaleSheetLayoutView="85" workbookViewId="0">
      <selection activeCell="E163" sqref="E163"/>
    </sheetView>
  </sheetViews>
  <sheetFormatPr defaultRowHeight="14.15" x14ac:dyDescent="0.3"/>
  <cols>
    <col min="1" max="1" width="13" customWidth="1"/>
    <col min="2" max="3" width="11.84375" customWidth="1"/>
    <col min="4" max="4" width="22.3828125" customWidth="1"/>
    <col min="5" max="5" width="51.61328125" bestFit="1" customWidth="1"/>
    <col min="6" max="6" width="10.921875" style="12" customWidth="1"/>
    <col min="7" max="7" width="11.15234375" customWidth="1"/>
    <col min="9" max="9" width="9.23046875" style="11"/>
  </cols>
  <sheetData>
    <row r="1" spans="1:9" x14ac:dyDescent="0.3">
      <c r="F1" s="16" t="s">
        <v>49</v>
      </c>
      <c r="G1" s="16"/>
      <c r="H1" s="16"/>
      <c r="I1" s="17"/>
    </row>
    <row r="2" spans="1:9" x14ac:dyDescent="0.3">
      <c r="F2" s="16" t="s">
        <v>50</v>
      </c>
      <c r="G2" s="16"/>
      <c r="H2" s="16"/>
      <c r="I2" s="17"/>
    </row>
    <row r="3" spans="1:9" x14ac:dyDescent="0.3">
      <c r="F3" s="16" t="s">
        <v>51</v>
      </c>
      <c r="G3" s="16"/>
      <c r="H3" s="16"/>
      <c r="I3" s="17"/>
    </row>
    <row r="4" spans="1:9" x14ac:dyDescent="0.3">
      <c r="F4" s="16"/>
      <c r="G4" s="16"/>
      <c r="H4" s="16"/>
      <c r="I4" s="17"/>
    </row>
    <row r="5" spans="1:9" ht="62.25" customHeight="1" x14ac:dyDescent="0.3">
      <c r="A5" s="31" t="s">
        <v>19</v>
      </c>
      <c r="B5" s="32"/>
      <c r="C5" s="32"/>
      <c r="D5" s="32"/>
      <c r="E5" s="32"/>
      <c r="F5" s="33"/>
      <c r="G5" s="33"/>
      <c r="H5" s="34"/>
      <c r="I5" s="10"/>
    </row>
    <row r="6" spans="1:9" ht="29.15" x14ac:dyDescent="0.3">
      <c r="A6" s="1" t="s">
        <v>13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45</v>
      </c>
      <c r="G6" s="1" t="s">
        <v>8</v>
      </c>
      <c r="H6" s="8" t="s">
        <v>9</v>
      </c>
      <c r="I6" s="2" t="s">
        <v>44</v>
      </c>
    </row>
    <row r="7" spans="1:9" ht="41.15" x14ac:dyDescent="0.3">
      <c r="A7" s="18">
        <v>45017</v>
      </c>
      <c r="B7" s="21" t="s">
        <v>21</v>
      </c>
      <c r="C7" s="21" t="s">
        <v>11</v>
      </c>
      <c r="D7" s="7" t="s">
        <v>0</v>
      </c>
      <c r="E7" s="3" t="s">
        <v>15</v>
      </c>
      <c r="F7" s="6">
        <v>5000</v>
      </c>
      <c r="G7" s="6">
        <v>1</v>
      </c>
      <c r="H7" s="9">
        <v>1</v>
      </c>
      <c r="I7" s="4">
        <f>F7*G7*H7</f>
        <v>5000</v>
      </c>
    </row>
    <row r="8" spans="1:9" ht="27.45" x14ac:dyDescent="0.3">
      <c r="A8" s="19"/>
      <c r="B8" s="19"/>
      <c r="C8" s="19"/>
      <c r="D8" s="22" t="s">
        <v>1</v>
      </c>
      <c r="E8" s="5" t="s">
        <v>2</v>
      </c>
      <c r="F8" s="6">
        <v>400</v>
      </c>
      <c r="G8" s="6">
        <v>1</v>
      </c>
      <c r="H8" s="9">
        <v>1</v>
      </c>
      <c r="I8" s="4">
        <f t="shared" ref="I8:I9" si="0">F8*G8*H8</f>
        <v>400</v>
      </c>
    </row>
    <row r="9" spans="1:9" ht="27.45" x14ac:dyDescent="0.3">
      <c r="A9" s="19"/>
      <c r="B9" s="19"/>
      <c r="C9" s="19"/>
      <c r="D9" s="23"/>
      <c r="E9" s="5" t="s">
        <v>10</v>
      </c>
      <c r="F9" s="6">
        <v>220</v>
      </c>
      <c r="G9" s="6">
        <v>1</v>
      </c>
      <c r="H9" s="9">
        <v>50</v>
      </c>
      <c r="I9" s="4">
        <f t="shared" si="0"/>
        <v>11000</v>
      </c>
    </row>
    <row r="10" spans="1:9" ht="81.75" customHeight="1" x14ac:dyDescent="0.3">
      <c r="A10" s="20"/>
      <c r="B10" s="20"/>
      <c r="C10" s="20"/>
      <c r="D10" s="24" t="s">
        <v>17</v>
      </c>
      <c r="E10" s="25"/>
      <c r="F10" s="26"/>
      <c r="G10" s="26"/>
      <c r="H10" s="27"/>
      <c r="I10" s="5"/>
    </row>
    <row r="12" spans="1:9" ht="29.15" x14ac:dyDescent="0.3">
      <c r="A12" s="1" t="s">
        <v>13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45</v>
      </c>
      <c r="G12" s="1" t="s">
        <v>8</v>
      </c>
      <c r="H12" s="8" t="s">
        <v>9</v>
      </c>
      <c r="I12" s="2" t="s">
        <v>44</v>
      </c>
    </row>
    <row r="13" spans="1:9" ht="41.15" x14ac:dyDescent="0.3">
      <c r="A13" s="18">
        <v>45017</v>
      </c>
      <c r="B13" s="21" t="s">
        <v>20</v>
      </c>
      <c r="C13" s="21" t="s">
        <v>14</v>
      </c>
      <c r="D13" s="7" t="s">
        <v>0</v>
      </c>
      <c r="E13" s="3" t="s">
        <v>15</v>
      </c>
      <c r="F13" s="6">
        <v>5000</v>
      </c>
      <c r="G13" s="6">
        <v>1</v>
      </c>
      <c r="H13" s="9">
        <v>1</v>
      </c>
      <c r="I13" s="4">
        <f>F13*G13*H13</f>
        <v>5000</v>
      </c>
    </row>
    <row r="14" spans="1:9" ht="27.45" x14ac:dyDescent="0.3">
      <c r="A14" s="19"/>
      <c r="B14" s="19"/>
      <c r="C14" s="19"/>
      <c r="D14" s="22" t="s">
        <v>1</v>
      </c>
      <c r="E14" s="5" t="s">
        <v>2</v>
      </c>
      <c r="F14" s="6">
        <v>400</v>
      </c>
      <c r="G14" s="6">
        <v>1</v>
      </c>
      <c r="H14" s="9">
        <v>1</v>
      </c>
      <c r="I14" s="4">
        <f t="shared" ref="I14:I15" si="1">F14*G14*H14</f>
        <v>400</v>
      </c>
    </row>
    <row r="15" spans="1:9" ht="27.45" x14ac:dyDescent="0.3">
      <c r="A15" s="19"/>
      <c r="B15" s="19"/>
      <c r="C15" s="19"/>
      <c r="D15" s="23"/>
      <c r="E15" s="5" t="s">
        <v>10</v>
      </c>
      <c r="F15" s="6">
        <v>220</v>
      </c>
      <c r="G15" s="6">
        <v>1</v>
      </c>
      <c r="H15" s="9">
        <v>50</v>
      </c>
      <c r="I15" s="4">
        <f t="shared" si="1"/>
        <v>11000</v>
      </c>
    </row>
    <row r="16" spans="1:9" ht="81.75" customHeight="1" x14ac:dyDescent="0.3">
      <c r="A16" s="20"/>
      <c r="B16" s="20"/>
      <c r="C16" s="20"/>
      <c r="D16" s="24" t="s">
        <v>17</v>
      </c>
      <c r="E16" s="25"/>
      <c r="F16" s="25"/>
      <c r="G16" s="25"/>
      <c r="H16" s="28"/>
      <c r="I16" s="5"/>
    </row>
    <row r="18" spans="1:9" ht="29.15" x14ac:dyDescent="0.3">
      <c r="A18" s="1" t="s">
        <v>13</v>
      </c>
      <c r="B18" s="1" t="s">
        <v>4</v>
      </c>
      <c r="C18" s="1" t="s">
        <v>5</v>
      </c>
      <c r="D18" s="1" t="s">
        <v>6</v>
      </c>
      <c r="E18" s="1" t="s">
        <v>7</v>
      </c>
      <c r="F18" s="1" t="s">
        <v>45</v>
      </c>
      <c r="G18" s="1" t="s">
        <v>8</v>
      </c>
      <c r="H18" s="8" t="s">
        <v>9</v>
      </c>
      <c r="I18" s="2" t="s">
        <v>44</v>
      </c>
    </row>
    <row r="19" spans="1:9" ht="41.15" x14ac:dyDescent="0.3">
      <c r="A19" s="18">
        <v>45017</v>
      </c>
      <c r="B19" s="21" t="s">
        <v>22</v>
      </c>
      <c r="C19" s="21" t="s">
        <v>11</v>
      </c>
      <c r="D19" s="7" t="s">
        <v>0</v>
      </c>
      <c r="E19" s="3" t="s">
        <v>15</v>
      </c>
      <c r="F19" s="6">
        <v>5000</v>
      </c>
      <c r="G19" s="6">
        <v>1</v>
      </c>
      <c r="H19" s="9">
        <v>1</v>
      </c>
      <c r="I19" s="4">
        <f>F19*G19*H19</f>
        <v>5000</v>
      </c>
    </row>
    <row r="20" spans="1:9" ht="27.45" x14ac:dyDescent="0.3">
      <c r="A20" s="19"/>
      <c r="B20" s="19"/>
      <c r="C20" s="19"/>
      <c r="D20" s="22" t="s">
        <v>1</v>
      </c>
      <c r="E20" s="5" t="s">
        <v>2</v>
      </c>
      <c r="F20" s="6">
        <v>400</v>
      </c>
      <c r="G20" s="6">
        <v>1</v>
      </c>
      <c r="H20" s="9">
        <v>1</v>
      </c>
      <c r="I20" s="4">
        <f t="shared" ref="I20:I21" si="2">F20*G20*H20</f>
        <v>400</v>
      </c>
    </row>
    <row r="21" spans="1:9" ht="27.45" x14ac:dyDescent="0.3">
      <c r="A21" s="19"/>
      <c r="B21" s="19"/>
      <c r="C21" s="19"/>
      <c r="D21" s="23"/>
      <c r="E21" s="5" t="s">
        <v>10</v>
      </c>
      <c r="F21" s="6">
        <v>220</v>
      </c>
      <c r="G21" s="6">
        <v>1</v>
      </c>
      <c r="H21" s="9">
        <v>50</v>
      </c>
      <c r="I21" s="4">
        <f t="shared" si="2"/>
        <v>11000</v>
      </c>
    </row>
    <row r="22" spans="1:9" ht="81.75" customHeight="1" x14ac:dyDescent="0.3">
      <c r="A22" s="20"/>
      <c r="B22" s="20"/>
      <c r="C22" s="20"/>
      <c r="D22" s="24" t="s">
        <v>17</v>
      </c>
      <c r="E22" s="25"/>
      <c r="F22" s="25"/>
      <c r="G22" s="25"/>
      <c r="H22" s="28"/>
      <c r="I22" s="5"/>
    </row>
    <row r="24" spans="1:9" ht="29.15" x14ac:dyDescent="0.3">
      <c r="A24" s="1" t="s">
        <v>3</v>
      </c>
      <c r="B24" s="1" t="s">
        <v>4</v>
      </c>
      <c r="C24" s="1" t="s">
        <v>5</v>
      </c>
      <c r="D24" s="1" t="s">
        <v>6</v>
      </c>
      <c r="E24" s="1" t="s">
        <v>7</v>
      </c>
      <c r="F24" s="1" t="s">
        <v>45</v>
      </c>
      <c r="G24" s="1" t="s">
        <v>8</v>
      </c>
      <c r="H24" s="8" t="s">
        <v>9</v>
      </c>
      <c r="I24" s="2" t="s">
        <v>44</v>
      </c>
    </row>
    <row r="25" spans="1:9" ht="41.15" x14ac:dyDescent="0.3">
      <c r="A25" s="18">
        <v>45017</v>
      </c>
      <c r="B25" s="21" t="s">
        <v>16</v>
      </c>
      <c r="C25" s="21" t="s">
        <v>14</v>
      </c>
      <c r="D25" s="7" t="s">
        <v>0</v>
      </c>
      <c r="E25" s="3" t="s">
        <v>15</v>
      </c>
      <c r="F25" s="6">
        <v>5000</v>
      </c>
      <c r="G25" s="6">
        <v>1</v>
      </c>
      <c r="H25" s="9">
        <v>1</v>
      </c>
      <c r="I25" s="4">
        <f>F25*G25*H25</f>
        <v>5000</v>
      </c>
    </row>
    <row r="26" spans="1:9" ht="27.45" x14ac:dyDescent="0.3">
      <c r="A26" s="19"/>
      <c r="B26" s="19"/>
      <c r="C26" s="19"/>
      <c r="D26" s="22" t="s">
        <v>1</v>
      </c>
      <c r="E26" s="5" t="s">
        <v>2</v>
      </c>
      <c r="F26" s="6">
        <v>400</v>
      </c>
      <c r="G26" s="6">
        <v>1</v>
      </c>
      <c r="H26" s="9">
        <v>1</v>
      </c>
      <c r="I26" s="4">
        <f t="shared" ref="I26:I27" si="3">F26*G26*H26</f>
        <v>400</v>
      </c>
    </row>
    <row r="27" spans="1:9" ht="27.45" x14ac:dyDescent="0.3">
      <c r="A27" s="19"/>
      <c r="B27" s="19"/>
      <c r="C27" s="19"/>
      <c r="D27" s="23"/>
      <c r="E27" s="5" t="s">
        <v>10</v>
      </c>
      <c r="F27" s="6">
        <v>220</v>
      </c>
      <c r="G27" s="6">
        <v>1</v>
      </c>
      <c r="H27" s="9">
        <v>50</v>
      </c>
      <c r="I27" s="4">
        <f t="shared" si="3"/>
        <v>11000</v>
      </c>
    </row>
    <row r="28" spans="1:9" ht="81.75" customHeight="1" x14ac:dyDescent="0.3">
      <c r="A28" s="20"/>
      <c r="B28" s="20"/>
      <c r="C28" s="20"/>
      <c r="D28" s="24" t="s">
        <v>18</v>
      </c>
      <c r="E28" s="25"/>
      <c r="F28" s="25"/>
      <c r="G28" s="25"/>
      <c r="H28" s="28"/>
      <c r="I28" s="5"/>
    </row>
    <row r="30" spans="1:9" ht="29.15" x14ac:dyDescent="0.3">
      <c r="A30" s="1" t="s">
        <v>13</v>
      </c>
      <c r="B30" s="1" t="s">
        <v>4</v>
      </c>
      <c r="C30" s="1" t="s">
        <v>5</v>
      </c>
      <c r="D30" s="1" t="s">
        <v>6</v>
      </c>
      <c r="E30" s="1" t="s">
        <v>7</v>
      </c>
      <c r="F30" s="1" t="s">
        <v>45</v>
      </c>
      <c r="G30" s="1" t="s">
        <v>8</v>
      </c>
      <c r="H30" s="8" t="s">
        <v>9</v>
      </c>
      <c r="I30" s="2" t="s">
        <v>44</v>
      </c>
    </row>
    <row r="31" spans="1:9" ht="41.15" x14ac:dyDescent="0.3">
      <c r="A31" s="18">
        <v>45047</v>
      </c>
      <c r="B31" s="21" t="s">
        <v>23</v>
      </c>
      <c r="C31" s="21" t="s">
        <v>11</v>
      </c>
      <c r="D31" s="7" t="s">
        <v>0</v>
      </c>
      <c r="E31" s="3" t="s">
        <v>15</v>
      </c>
      <c r="F31" s="6">
        <v>5000</v>
      </c>
      <c r="G31" s="6">
        <v>1</v>
      </c>
      <c r="H31" s="9">
        <v>1</v>
      </c>
      <c r="I31" s="4">
        <f>F31*G31*H31</f>
        <v>5000</v>
      </c>
    </row>
    <row r="32" spans="1:9" ht="27.45" x14ac:dyDescent="0.3">
      <c r="A32" s="19"/>
      <c r="B32" s="19"/>
      <c r="C32" s="19"/>
      <c r="D32" s="22" t="s">
        <v>1</v>
      </c>
      <c r="E32" s="5" t="s">
        <v>2</v>
      </c>
      <c r="F32" s="6">
        <v>400</v>
      </c>
      <c r="G32" s="6">
        <v>1</v>
      </c>
      <c r="H32" s="9">
        <v>1</v>
      </c>
      <c r="I32" s="4">
        <f t="shared" ref="I32:I33" si="4">F32*G32*H32</f>
        <v>400</v>
      </c>
    </row>
    <row r="33" spans="1:9" ht="27.45" x14ac:dyDescent="0.3">
      <c r="A33" s="19"/>
      <c r="B33" s="19"/>
      <c r="C33" s="19"/>
      <c r="D33" s="23"/>
      <c r="E33" s="5" t="s">
        <v>10</v>
      </c>
      <c r="F33" s="6">
        <v>220</v>
      </c>
      <c r="G33" s="6">
        <v>1</v>
      </c>
      <c r="H33" s="9">
        <v>50</v>
      </c>
      <c r="I33" s="4">
        <f t="shared" si="4"/>
        <v>11000</v>
      </c>
    </row>
    <row r="34" spans="1:9" ht="81.75" customHeight="1" x14ac:dyDescent="0.3">
      <c r="A34" s="20"/>
      <c r="B34" s="20"/>
      <c r="C34" s="20"/>
      <c r="D34" s="24" t="s">
        <v>17</v>
      </c>
      <c r="E34" s="25"/>
      <c r="F34" s="25"/>
      <c r="G34" s="25"/>
      <c r="H34" s="28"/>
      <c r="I34" s="5"/>
    </row>
    <row r="36" spans="1:9" ht="29.15" x14ac:dyDescent="0.3">
      <c r="A36" s="1" t="s">
        <v>3</v>
      </c>
      <c r="B36" s="1" t="s">
        <v>4</v>
      </c>
      <c r="C36" s="1" t="s">
        <v>5</v>
      </c>
      <c r="D36" s="1" t="s">
        <v>6</v>
      </c>
      <c r="E36" s="1" t="s">
        <v>7</v>
      </c>
      <c r="F36" s="1" t="s">
        <v>45</v>
      </c>
      <c r="G36" s="1" t="s">
        <v>8</v>
      </c>
      <c r="H36" s="8" t="s">
        <v>9</v>
      </c>
      <c r="I36" s="2" t="s">
        <v>44</v>
      </c>
    </row>
    <row r="37" spans="1:9" ht="41.15" x14ac:dyDescent="0.3">
      <c r="A37" s="18">
        <v>45047</v>
      </c>
      <c r="B37" s="21" t="s">
        <v>24</v>
      </c>
      <c r="C37" s="21" t="s">
        <v>14</v>
      </c>
      <c r="D37" s="7" t="s">
        <v>0</v>
      </c>
      <c r="E37" s="3" t="s">
        <v>15</v>
      </c>
      <c r="F37" s="6">
        <v>5000</v>
      </c>
      <c r="G37" s="6">
        <v>1</v>
      </c>
      <c r="H37" s="9">
        <v>1</v>
      </c>
      <c r="I37" s="4">
        <f>F37*G37*H37</f>
        <v>5000</v>
      </c>
    </row>
    <row r="38" spans="1:9" ht="27.45" x14ac:dyDescent="0.3">
      <c r="A38" s="19"/>
      <c r="B38" s="19"/>
      <c r="C38" s="19"/>
      <c r="D38" s="22" t="s">
        <v>1</v>
      </c>
      <c r="E38" s="5" t="s">
        <v>2</v>
      </c>
      <c r="F38" s="6">
        <v>400</v>
      </c>
      <c r="G38" s="6">
        <v>1</v>
      </c>
      <c r="H38" s="9">
        <v>1</v>
      </c>
      <c r="I38" s="4">
        <f t="shared" ref="I38:I39" si="5">F38*G38*H38</f>
        <v>400</v>
      </c>
    </row>
    <row r="39" spans="1:9" ht="27.45" x14ac:dyDescent="0.3">
      <c r="A39" s="19"/>
      <c r="B39" s="19"/>
      <c r="C39" s="19"/>
      <c r="D39" s="23"/>
      <c r="E39" s="5" t="s">
        <v>10</v>
      </c>
      <c r="F39" s="6">
        <v>220</v>
      </c>
      <c r="G39" s="6">
        <v>1</v>
      </c>
      <c r="H39" s="9">
        <v>50</v>
      </c>
      <c r="I39" s="4">
        <f t="shared" si="5"/>
        <v>11000</v>
      </c>
    </row>
    <row r="40" spans="1:9" ht="81.75" customHeight="1" x14ac:dyDescent="0.3">
      <c r="A40" s="20"/>
      <c r="B40" s="20"/>
      <c r="C40" s="20"/>
      <c r="D40" s="24" t="s">
        <v>18</v>
      </c>
      <c r="E40" s="25"/>
      <c r="F40" s="25"/>
      <c r="G40" s="25"/>
      <c r="H40" s="28"/>
      <c r="I40" s="5"/>
    </row>
    <row r="42" spans="1:9" ht="29.15" x14ac:dyDescent="0.3">
      <c r="A42" s="1" t="s">
        <v>3</v>
      </c>
      <c r="B42" s="1" t="s">
        <v>4</v>
      </c>
      <c r="C42" s="1" t="s">
        <v>5</v>
      </c>
      <c r="D42" s="1" t="s">
        <v>6</v>
      </c>
      <c r="E42" s="1" t="s">
        <v>7</v>
      </c>
      <c r="F42" s="1" t="s">
        <v>45</v>
      </c>
      <c r="G42" s="1" t="s">
        <v>8</v>
      </c>
      <c r="H42" s="8" t="s">
        <v>9</v>
      </c>
      <c r="I42" s="2" t="s">
        <v>44</v>
      </c>
    </row>
    <row r="43" spans="1:9" ht="41.15" x14ac:dyDescent="0.3">
      <c r="A43" s="18">
        <v>45047</v>
      </c>
      <c r="B43" s="21" t="s">
        <v>25</v>
      </c>
      <c r="C43" s="21" t="s">
        <v>11</v>
      </c>
      <c r="D43" s="7" t="s">
        <v>0</v>
      </c>
      <c r="E43" s="3" t="s">
        <v>15</v>
      </c>
      <c r="F43" s="6">
        <v>5000</v>
      </c>
      <c r="G43" s="6">
        <v>1</v>
      </c>
      <c r="H43" s="9">
        <v>1</v>
      </c>
      <c r="I43" s="4">
        <f>F43*G43*H43</f>
        <v>5000</v>
      </c>
    </row>
    <row r="44" spans="1:9" ht="27.45" x14ac:dyDescent="0.3">
      <c r="A44" s="19"/>
      <c r="B44" s="19"/>
      <c r="C44" s="19"/>
      <c r="D44" s="22" t="s">
        <v>1</v>
      </c>
      <c r="E44" s="5" t="s">
        <v>2</v>
      </c>
      <c r="F44" s="6">
        <v>400</v>
      </c>
      <c r="G44" s="6">
        <v>1</v>
      </c>
      <c r="H44" s="9">
        <v>1</v>
      </c>
      <c r="I44" s="4">
        <f t="shared" ref="I44:I45" si="6">F44*G44*H44</f>
        <v>400</v>
      </c>
    </row>
    <row r="45" spans="1:9" ht="27.45" x14ac:dyDescent="0.3">
      <c r="A45" s="19"/>
      <c r="B45" s="19"/>
      <c r="C45" s="19"/>
      <c r="D45" s="23"/>
      <c r="E45" s="5" t="s">
        <v>10</v>
      </c>
      <c r="F45" s="6">
        <v>220</v>
      </c>
      <c r="G45" s="6">
        <v>1</v>
      </c>
      <c r="H45" s="9">
        <v>50</v>
      </c>
      <c r="I45" s="4">
        <f t="shared" si="6"/>
        <v>11000</v>
      </c>
    </row>
    <row r="46" spans="1:9" ht="81.75" customHeight="1" x14ac:dyDescent="0.3">
      <c r="A46" s="20"/>
      <c r="B46" s="20"/>
      <c r="C46" s="20"/>
      <c r="D46" s="24" t="s">
        <v>17</v>
      </c>
      <c r="E46" s="25"/>
      <c r="F46" s="25"/>
      <c r="G46" s="25"/>
      <c r="H46" s="28"/>
      <c r="I46" s="5"/>
    </row>
    <row r="48" spans="1:9" ht="29.15" x14ac:dyDescent="0.3">
      <c r="A48" s="1" t="s">
        <v>3</v>
      </c>
      <c r="B48" s="1" t="s">
        <v>4</v>
      </c>
      <c r="C48" s="1" t="s">
        <v>5</v>
      </c>
      <c r="D48" s="1" t="s">
        <v>6</v>
      </c>
      <c r="E48" s="1" t="s">
        <v>7</v>
      </c>
      <c r="F48" s="1" t="s">
        <v>45</v>
      </c>
      <c r="G48" s="1" t="s">
        <v>8</v>
      </c>
      <c r="H48" s="8" t="s">
        <v>9</v>
      </c>
      <c r="I48" s="2" t="s">
        <v>44</v>
      </c>
    </row>
    <row r="49" spans="1:9" ht="41.15" x14ac:dyDescent="0.3">
      <c r="A49" s="18">
        <v>45047</v>
      </c>
      <c r="B49" s="21" t="s">
        <v>26</v>
      </c>
      <c r="C49" s="21" t="s">
        <v>14</v>
      </c>
      <c r="D49" s="7" t="s">
        <v>0</v>
      </c>
      <c r="E49" s="3" t="s">
        <v>15</v>
      </c>
      <c r="F49" s="6">
        <v>5000</v>
      </c>
      <c r="G49" s="6">
        <v>1</v>
      </c>
      <c r="H49" s="9">
        <v>1</v>
      </c>
      <c r="I49" s="4">
        <f>F49*G49*H49</f>
        <v>5000</v>
      </c>
    </row>
    <row r="50" spans="1:9" ht="27.45" x14ac:dyDescent="0.3">
      <c r="A50" s="19"/>
      <c r="B50" s="19"/>
      <c r="C50" s="19"/>
      <c r="D50" s="22" t="s">
        <v>1</v>
      </c>
      <c r="E50" s="5" t="s">
        <v>2</v>
      </c>
      <c r="F50" s="6">
        <v>400</v>
      </c>
      <c r="G50" s="6">
        <v>1</v>
      </c>
      <c r="H50" s="9">
        <v>1</v>
      </c>
      <c r="I50" s="4">
        <f t="shared" ref="I50:I51" si="7">F50*G50*H50</f>
        <v>400</v>
      </c>
    </row>
    <row r="51" spans="1:9" ht="27.45" x14ac:dyDescent="0.3">
      <c r="A51" s="19"/>
      <c r="B51" s="19"/>
      <c r="C51" s="19"/>
      <c r="D51" s="23"/>
      <c r="E51" s="5" t="s">
        <v>10</v>
      </c>
      <c r="F51" s="6">
        <v>220</v>
      </c>
      <c r="G51" s="6">
        <v>1</v>
      </c>
      <c r="H51" s="9">
        <v>50</v>
      </c>
      <c r="I51" s="4">
        <f t="shared" si="7"/>
        <v>11000</v>
      </c>
    </row>
    <row r="52" spans="1:9" ht="81.75" customHeight="1" x14ac:dyDescent="0.3">
      <c r="A52" s="20"/>
      <c r="B52" s="20"/>
      <c r="C52" s="20"/>
      <c r="D52" s="24" t="s">
        <v>18</v>
      </c>
      <c r="E52" s="25"/>
      <c r="F52" s="25"/>
      <c r="G52" s="25"/>
      <c r="H52" s="28"/>
      <c r="I52" s="5"/>
    </row>
    <row r="54" spans="1:9" ht="29.15" x14ac:dyDescent="0.3">
      <c r="A54" s="1" t="s">
        <v>3</v>
      </c>
      <c r="B54" s="1" t="s">
        <v>4</v>
      </c>
      <c r="C54" s="1" t="s">
        <v>5</v>
      </c>
      <c r="D54" s="1" t="s">
        <v>6</v>
      </c>
      <c r="E54" s="1" t="s">
        <v>7</v>
      </c>
      <c r="F54" s="1" t="s">
        <v>45</v>
      </c>
      <c r="G54" s="1" t="s">
        <v>8</v>
      </c>
      <c r="H54" s="8" t="s">
        <v>9</v>
      </c>
      <c r="I54" s="2" t="s">
        <v>44</v>
      </c>
    </row>
    <row r="55" spans="1:9" ht="41.15" x14ac:dyDescent="0.3">
      <c r="A55" s="18">
        <v>45078</v>
      </c>
      <c r="B55" s="21" t="s">
        <v>27</v>
      </c>
      <c r="C55" s="21" t="s">
        <v>11</v>
      </c>
      <c r="D55" s="7" t="s">
        <v>0</v>
      </c>
      <c r="E55" s="3" t="s">
        <v>15</v>
      </c>
      <c r="F55" s="6">
        <v>5000</v>
      </c>
      <c r="G55" s="6">
        <v>1</v>
      </c>
      <c r="H55" s="9">
        <v>1</v>
      </c>
      <c r="I55" s="4">
        <f>F55*G55*H55</f>
        <v>5000</v>
      </c>
    </row>
    <row r="56" spans="1:9" ht="27.45" x14ac:dyDescent="0.3">
      <c r="A56" s="19"/>
      <c r="B56" s="19"/>
      <c r="C56" s="19"/>
      <c r="D56" s="22" t="s">
        <v>1</v>
      </c>
      <c r="E56" s="5" t="s">
        <v>2</v>
      </c>
      <c r="F56" s="6">
        <v>400</v>
      </c>
      <c r="G56" s="6">
        <v>1</v>
      </c>
      <c r="H56" s="9">
        <v>1</v>
      </c>
      <c r="I56" s="4">
        <f t="shared" ref="I56:I57" si="8">F56*G56*H56</f>
        <v>400</v>
      </c>
    </row>
    <row r="57" spans="1:9" ht="27.45" x14ac:dyDescent="0.3">
      <c r="A57" s="19"/>
      <c r="B57" s="19"/>
      <c r="C57" s="19"/>
      <c r="D57" s="23"/>
      <c r="E57" s="5" t="s">
        <v>10</v>
      </c>
      <c r="F57" s="6">
        <v>220</v>
      </c>
      <c r="G57" s="6">
        <v>1</v>
      </c>
      <c r="H57" s="9">
        <v>50</v>
      </c>
      <c r="I57" s="4">
        <f t="shared" si="8"/>
        <v>11000</v>
      </c>
    </row>
    <row r="58" spans="1:9" ht="81.75" customHeight="1" x14ac:dyDescent="0.3">
      <c r="A58" s="20"/>
      <c r="B58" s="20"/>
      <c r="C58" s="20"/>
      <c r="D58" s="24" t="s">
        <v>17</v>
      </c>
      <c r="E58" s="25"/>
      <c r="F58" s="25"/>
      <c r="G58" s="25"/>
      <c r="H58" s="28"/>
      <c r="I58" s="5"/>
    </row>
    <row r="60" spans="1:9" ht="29.15" x14ac:dyDescent="0.3">
      <c r="A60" s="1" t="s">
        <v>3</v>
      </c>
      <c r="B60" s="1" t="s">
        <v>4</v>
      </c>
      <c r="C60" s="1" t="s">
        <v>5</v>
      </c>
      <c r="D60" s="1" t="s">
        <v>6</v>
      </c>
      <c r="E60" s="1" t="s">
        <v>7</v>
      </c>
      <c r="F60" s="1" t="s">
        <v>45</v>
      </c>
      <c r="G60" s="1" t="s">
        <v>8</v>
      </c>
      <c r="H60" s="8" t="s">
        <v>9</v>
      </c>
      <c r="I60" s="2" t="s">
        <v>44</v>
      </c>
    </row>
    <row r="61" spans="1:9" ht="41.15" x14ac:dyDescent="0.3">
      <c r="A61" s="18">
        <v>45078</v>
      </c>
      <c r="B61" s="21" t="s">
        <v>28</v>
      </c>
      <c r="C61" s="21" t="s">
        <v>14</v>
      </c>
      <c r="D61" s="7" t="s">
        <v>0</v>
      </c>
      <c r="E61" s="3" t="s">
        <v>15</v>
      </c>
      <c r="F61" s="6">
        <v>5000</v>
      </c>
      <c r="G61" s="6">
        <v>1</v>
      </c>
      <c r="H61" s="9">
        <v>1</v>
      </c>
      <c r="I61" s="4">
        <f>F61*G61*H61</f>
        <v>5000</v>
      </c>
    </row>
    <row r="62" spans="1:9" ht="27.45" x14ac:dyDescent="0.3">
      <c r="A62" s="19"/>
      <c r="B62" s="19"/>
      <c r="C62" s="19"/>
      <c r="D62" s="22" t="s">
        <v>1</v>
      </c>
      <c r="E62" s="5" t="s">
        <v>2</v>
      </c>
      <c r="F62" s="6">
        <v>400</v>
      </c>
      <c r="G62" s="6">
        <v>1</v>
      </c>
      <c r="H62" s="9">
        <v>1</v>
      </c>
      <c r="I62" s="4">
        <f t="shared" ref="I62:I63" si="9">F62*G62*H62</f>
        <v>400</v>
      </c>
    </row>
    <row r="63" spans="1:9" ht="27.45" x14ac:dyDescent="0.3">
      <c r="A63" s="19"/>
      <c r="B63" s="19"/>
      <c r="C63" s="19"/>
      <c r="D63" s="23"/>
      <c r="E63" s="5" t="s">
        <v>10</v>
      </c>
      <c r="F63" s="6">
        <v>220</v>
      </c>
      <c r="G63" s="6">
        <v>1</v>
      </c>
      <c r="H63" s="9">
        <v>50</v>
      </c>
      <c r="I63" s="4">
        <f t="shared" si="9"/>
        <v>11000</v>
      </c>
    </row>
    <row r="64" spans="1:9" ht="81.75" customHeight="1" x14ac:dyDescent="0.3">
      <c r="A64" s="20"/>
      <c r="B64" s="20"/>
      <c r="C64" s="20"/>
      <c r="D64" s="24" t="s">
        <v>18</v>
      </c>
      <c r="E64" s="25"/>
      <c r="F64" s="25"/>
      <c r="G64" s="25"/>
      <c r="H64" s="28"/>
      <c r="I64" s="5"/>
    </row>
    <row r="66" spans="1:9" ht="29.15" x14ac:dyDescent="0.3">
      <c r="A66" s="1" t="s">
        <v>3</v>
      </c>
      <c r="B66" s="1" t="s">
        <v>4</v>
      </c>
      <c r="C66" s="1" t="s">
        <v>5</v>
      </c>
      <c r="D66" s="1" t="s">
        <v>6</v>
      </c>
      <c r="E66" s="1" t="s">
        <v>7</v>
      </c>
      <c r="F66" s="1" t="s">
        <v>45</v>
      </c>
      <c r="G66" s="1" t="s">
        <v>8</v>
      </c>
      <c r="H66" s="8" t="s">
        <v>9</v>
      </c>
      <c r="I66" s="2" t="s">
        <v>44</v>
      </c>
    </row>
    <row r="67" spans="1:9" ht="41.15" x14ac:dyDescent="0.3">
      <c r="A67" s="18">
        <v>45078</v>
      </c>
      <c r="B67" s="21" t="s">
        <v>29</v>
      </c>
      <c r="C67" s="21" t="s">
        <v>11</v>
      </c>
      <c r="D67" s="7" t="s">
        <v>0</v>
      </c>
      <c r="E67" s="3" t="s">
        <v>15</v>
      </c>
      <c r="F67" s="6">
        <v>5000</v>
      </c>
      <c r="G67" s="6">
        <v>1</v>
      </c>
      <c r="H67" s="9">
        <v>1</v>
      </c>
      <c r="I67" s="4">
        <f>F67*G67*H67</f>
        <v>5000</v>
      </c>
    </row>
    <row r="68" spans="1:9" ht="27.45" x14ac:dyDescent="0.3">
      <c r="A68" s="19"/>
      <c r="B68" s="19"/>
      <c r="C68" s="19"/>
      <c r="D68" s="22" t="s">
        <v>1</v>
      </c>
      <c r="E68" s="5" t="s">
        <v>2</v>
      </c>
      <c r="F68" s="6">
        <v>400</v>
      </c>
      <c r="G68" s="6">
        <v>1</v>
      </c>
      <c r="H68" s="9">
        <v>1</v>
      </c>
      <c r="I68" s="4">
        <f t="shared" ref="I68:I69" si="10">F68*G68*H68</f>
        <v>400</v>
      </c>
    </row>
    <row r="69" spans="1:9" ht="27.45" x14ac:dyDescent="0.3">
      <c r="A69" s="19"/>
      <c r="B69" s="19"/>
      <c r="C69" s="19"/>
      <c r="D69" s="23"/>
      <c r="E69" s="5" t="s">
        <v>10</v>
      </c>
      <c r="F69" s="6">
        <v>220</v>
      </c>
      <c r="G69" s="6">
        <v>1</v>
      </c>
      <c r="H69" s="9">
        <v>50</v>
      </c>
      <c r="I69" s="4">
        <f t="shared" si="10"/>
        <v>11000</v>
      </c>
    </row>
    <row r="70" spans="1:9" ht="81.75" customHeight="1" x14ac:dyDescent="0.3">
      <c r="A70" s="20"/>
      <c r="B70" s="20"/>
      <c r="C70" s="20"/>
      <c r="D70" s="24" t="s">
        <v>17</v>
      </c>
      <c r="E70" s="25"/>
      <c r="F70" s="25"/>
      <c r="G70" s="25"/>
      <c r="H70" s="28"/>
      <c r="I70" s="5"/>
    </row>
    <row r="72" spans="1:9" ht="29.15" x14ac:dyDescent="0.3">
      <c r="A72" s="1" t="s">
        <v>3</v>
      </c>
      <c r="B72" s="1" t="s">
        <v>4</v>
      </c>
      <c r="C72" s="1" t="s">
        <v>5</v>
      </c>
      <c r="D72" s="1" t="s">
        <v>6</v>
      </c>
      <c r="E72" s="1" t="s">
        <v>7</v>
      </c>
      <c r="F72" s="1" t="s">
        <v>45</v>
      </c>
      <c r="G72" s="1" t="s">
        <v>8</v>
      </c>
      <c r="H72" s="8" t="s">
        <v>9</v>
      </c>
      <c r="I72" s="2" t="s">
        <v>44</v>
      </c>
    </row>
    <row r="73" spans="1:9" ht="41.15" x14ac:dyDescent="0.3">
      <c r="A73" s="18">
        <v>45108</v>
      </c>
      <c r="B73" s="21" t="s">
        <v>30</v>
      </c>
      <c r="C73" s="21" t="s">
        <v>14</v>
      </c>
      <c r="D73" s="7" t="s">
        <v>0</v>
      </c>
      <c r="E73" s="3" t="s">
        <v>15</v>
      </c>
      <c r="F73" s="6">
        <v>5000</v>
      </c>
      <c r="G73" s="6">
        <v>1</v>
      </c>
      <c r="H73" s="9">
        <v>1</v>
      </c>
      <c r="I73" s="4">
        <f>F73*G73*H73</f>
        <v>5000</v>
      </c>
    </row>
    <row r="74" spans="1:9" ht="27.45" x14ac:dyDescent="0.3">
      <c r="A74" s="19"/>
      <c r="B74" s="19"/>
      <c r="C74" s="19"/>
      <c r="D74" s="22" t="s">
        <v>1</v>
      </c>
      <c r="E74" s="5" t="s">
        <v>2</v>
      </c>
      <c r="F74" s="6">
        <v>400</v>
      </c>
      <c r="G74" s="6">
        <v>1</v>
      </c>
      <c r="H74" s="9">
        <v>1</v>
      </c>
      <c r="I74" s="4">
        <f t="shared" ref="I74:I75" si="11">F74*G74*H74</f>
        <v>400</v>
      </c>
    </row>
    <row r="75" spans="1:9" ht="27.45" x14ac:dyDescent="0.3">
      <c r="A75" s="19"/>
      <c r="B75" s="19"/>
      <c r="C75" s="19"/>
      <c r="D75" s="23"/>
      <c r="E75" s="5" t="s">
        <v>10</v>
      </c>
      <c r="F75" s="6">
        <v>220</v>
      </c>
      <c r="G75" s="6">
        <v>1</v>
      </c>
      <c r="H75" s="9">
        <v>50</v>
      </c>
      <c r="I75" s="4">
        <f t="shared" si="11"/>
        <v>11000</v>
      </c>
    </row>
    <row r="76" spans="1:9" ht="81.75" customHeight="1" x14ac:dyDescent="0.3">
      <c r="A76" s="20"/>
      <c r="B76" s="20"/>
      <c r="C76" s="20"/>
      <c r="D76" s="24" t="s">
        <v>18</v>
      </c>
      <c r="E76" s="25"/>
      <c r="F76" s="25"/>
      <c r="G76" s="25"/>
      <c r="H76" s="28"/>
      <c r="I76" s="5"/>
    </row>
    <row r="78" spans="1:9" ht="29.15" x14ac:dyDescent="0.3">
      <c r="A78" s="1" t="s">
        <v>3</v>
      </c>
      <c r="B78" s="1" t="s">
        <v>4</v>
      </c>
      <c r="C78" s="1" t="s">
        <v>5</v>
      </c>
      <c r="D78" s="1" t="s">
        <v>6</v>
      </c>
      <c r="E78" s="1" t="s">
        <v>7</v>
      </c>
      <c r="F78" s="1" t="s">
        <v>45</v>
      </c>
      <c r="G78" s="1" t="s">
        <v>8</v>
      </c>
      <c r="H78" s="8" t="s">
        <v>9</v>
      </c>
      <c r="I78" s="2" t="s">
        <v>44</v>
      </c>
    </row>
    <row r="79" spans="1:9" ht="41.15" x14ac:dyDescent="0.3">
      <c r="A79" s="18">
        <v>45108</v>
      </c>
      <c r="B79" s="21" t="s">
        <v>31</v>
      </c>
      <c r="C79" s="21" t="s">
        <v>11</v>
      </c>
      <c r="D79" s="7" t="s">
        <v>0</v>
      </c>
      <c r="E79" s="3" t="s">
        <v>15</v>
      </c>
      <c r="F79" s="6">
        <v>5000</v>
      </c>
      <c r="G79" s="6">
        <v>1</v>
      </c>
      <c r="H79" s="9">
        <v>1</v>
      </c>
      <c r="I79" s="4">
        <f>F79*G79*H79</f>
        <v>5000</v>
      </c>
    </row>
    <row r="80" spans="1:9" ht="27.45" x14ac:dyDescent="0.3">
      <c r="A80" s="19"/>
      <c r="B80" s="19"/>
      <c r="C80" s="19"/>
      <c r="D80" s="22" t="s">
        <v>1</v>
      </c>
      <c r="E80" s="5" t="s">
        <v>2</v>
      </c>
      <c r="F80" s="6">
        <v>400</v>
      </c>
      <c r="G80" s="6">
        <v>1</v>
      </c>
      <c r="H80" s="9">
        <v>1</v>
      </c>
      <c r="I80" s="4">
        <f t="shared" ref="I80:I81" si="12">F80*G80*H80</f>
        <v>400</v>
      </c>
    </row>
    <row r="81" spans="1:9" ht="27.45" x14ac:dyDescent="0.3">
      <c r="A81" s="19"/>
      <c r="B81" s="19"/>
      <c r="C81" s="19"/>
      <c r="D81" s="23"/>
      <c r="E81" s="5" t="s">
        <v>10</v>
      </c>
      <c r="F81" s="6">
        <v>220</v>
      </c>
      <c r="G81" s="6">
        <v>1</v>
      </c>
      <c r="H81" s="9">
        <v>50</v>
      </c>
      <c r="I81" s="4">
        <f t="shared" si="12"/>
        <v>11000</v>
      </c>
    </row>
    <row r="82" spans="1:9" ht="81.75" customHeight="1" x14ac:dyDescent="0.3">
      <c r="A82" s="20"/>
      <c r="B82" s="20"/>
      <c r="C82" s="20"/>
      <c r="D82" s="24" t="s">
        <v>17</v>
      </c>
      <c r="E82" s="25"/>
      <c r="F82" s="25"/>
      <c r="G82" s="25"/>
      <c r="H82" s="28"/>
      <c r="I82" s="5"/>
    </row>
    <row r="84" spans="1:9" ht="29.15" x14ac:dyDescent="0.3">
      <c r="A84" s="1" t="s">
        <v>3</v>
      </c>
      <c r="B84" s="1" t="s">
        <v>4</v>
      </c>
      <c r="C84" s="1" t="s">
        <v>5</v>
      </c>
      <c r="D84" s="1" t="s">
        <v>6</v>
      </c>
      <c r="E84" s="1" t="s">
        <v>7</v>
      </c>
      <c r="F84" s="1" t="s">
        <v>45</v>
      </c>
      <c r="G84" s="1" t="s">
        <v>8</v>
      </c>
      <c r="H84" s="8" t="s">
        <v>9</v>
      </c>
      <c r="I84" s="2" t="s">
        <v>44</v>
      </c>
    </row>
    <row r="85" spans="1:9" ht="41.15" x14ac:dyDescent="0.3">
      <c r="A85" s="18">
        <v>45108</v>
      </c>
      <c r="B85" s="21" t="s">
        <v>32</v>
      </c>
      <c r="C85" s="21" t="s">
        <v>14</v>
      </c>
      <c r="D85" s="7" t="s">
        <v>0</v>
      </c>
      <c r="E85" s="3" t="s">
        <v>12</v>
      </c>
      <c r="F85" s="6">
        <v>5000</v>
      </c>
      <c r="G85" s="6">
        <v>1</v>
      </c>
      <c r="H85" s="9">
        <v>1</v>
      </c>
      <c r="I85" s="4">
        <f>F85*G85*H85</f>
        <v>5000</v>
      </c>
    </row>
    <row r="86" spans="1:9" ht="27.45" x14ac:dyDescent="0.3">
      <c r="A86" s="19"/>
      <c r="B86" s="19"/>
      <c r="C86" s="19"/>
      <c r="D86" s="22" t="s">
        <v>1</v>
      </c>
      <c r="E86" s="5" t="s">
        <v>2</v>
      </c>
      <c r="F86" s="6">
        <v>400</v>
      </c>
      <c r="G86" s="6">
        <v>1</v>
      </c>
      <c r="H86" s="9">
        <v>1</v>
      </c>
      <c r="I86" s="4">
        <f t="shared" ref="I86:I87" si="13">F86*G86*H86</f>
        <v>400</v>
      </c>
    </row>
    <row r="87" spans="1:9" ht="27.45" x14ac:dyDescent="0.3">
      <c r="A87" s="19"/>
      <c r="B87" s="19"/>
      <c r="C87" s="19"/>
      <c r="D87" s="23"/>
      <c r="E87" s="5" t="s">
        <v>10</v>
      </c>
      <c r="F87" s="6">
        <v>220</v>
      </c>
      <c r="G87" s="6">
        <v>1</v>
      </c>
      <c r="H87" s="9">
        <v>50</v>
      </c>
      <c r="I87" s="4">
        <f t="shared" si="13"/>
        <v>11000</v>
      </c>
    </row>
    <row r="88" spans="1:9" ht="81.75" customHeight="1" x14ac:dyDescent="0.3">
      <c r="A88" s="20"/>
      <c r="B88" s="20"/>
      <c r="C88" s="20"/>
      <c r="D88" s="24" t="s">
        <v>18</v>
      </c>
      <c r="E88" s="25"/>
      <c r="F88" s="25"/>
      <c r="G88" s="25"/>
      <c r="H88" s="28"/>
      <c r="I88" s="5"/>
    </row>
    <row r="90" spans="1:9" ht="29.15" x14ac:dyDescent="0.3">
      <c r="A90" s="1" t="s">
        <v>13</v>
      </c>
      <c r="B90" s="1" t="s">
        <v>4</v>
      </c>
      <c r="C90" s="1" t="s">
        <v>5</v>
      </c>
      <c r="D90" s="1" t="s">
        <v>6</v>
      </c>
      <c r="E90" s="1" t="s">
        <v>7</v>
      </c>
      <c r="F90" s="1" t="s">
        <v>45</v>
      </c>
      <c r="G90" s="1" t="s">
        <v>8</v>
      </c>
      <c r="H90" s="8" t="s">
        <v>9</v>
      </c>
      <c r="I90" s="2" t="s">
        <v>44</v>
      </c>
    </row>
    <row r="91" spans="1:9" ht="41.15" x14ac:dyDescent="0.3">
      <c r="A91" s="18">
        <v>45139</v>
      </c>
      <c r="B91" s="21" t="s">
        <v>33</v>
      </c>
      <c r="C91" s="21" t="s">
        <v>11</v>
      </c>
      <c r="D91" s="7" t="s">
        <v>0</v>
      </c>
      <c r="E91" s="3" t="s">
        <v>15</v>
      </c>
      <c r="F91" s="6">
        <v>5000</v>
      </c>
      <c r="G91" s="6">
        <v>1</v>
      </c>
      <c r="H91" s="9">
        <v>1</v>
      </c>
      <c r="I91" s="4">
        <f>F91*G91*H91</f>
        <v>5000</v>
      </c>
    </row>
    <row r="92" spans="1:9" ht="27.45" x14ac:dyDescent="0.3">
      <c r="A92" s="19"/>
      <c r="B92" s="19"/>
      <c r="C92" s="19"/>
      <c r="D92" s="22" t="s">
        <v>1</v>
      </c>
      <c r="E92" s="5" t="s">
        <v>2</v>
      </c>
      <c r="F92" s="6">
        <v>400</v>
      </c>
      <c r="G92" s="6">
        <v>1</v>
      </c>
      <c r="H92" s="9">
        <v>1</v>
      </c>
      <c r="I92" s="4">
        <f t="shared" ref="I92:I93" si="14">F92*G92*H92</f>
        <v>400</v>
      </c>
    </row>
    <row r="93" spans="1:9" ht="27.45" x14ac:dyDescent="0.3">
      <c r="A93" s="19"/>
      <c r="B93" s="19"/>
      <c r="C93" s="19"/>
      <c r="D93" s="23"/>
      <c r="E93" s="5" t="s">
        <v>10</v>
      </c>
      <c r="F93" s="6">
        <v>220</v>
      </c>
      <c r="G93" s="6">
        <v>1</v>
      </c>
      <c r="H93" s="9">
        <v>50</v>
      </c>
      <c r="I93" s="4">
        <f t="shared" si="14"/>
        <v>11000</v>
      </c>
    </row>
    <row r="94" spans="1:9" ht="81.75" customHeight="1" x14ac:dyDescent="0.3">
      <c r="A94" s="20"/>
      <c r="B94" s="20"/>
      <c r="C94" s="20"/>
      <c r="D94" s="24" t="s">
        <v>17</v>
      </c>
      <c r="E94" s="25"/>
      <c r="F94" s="25"/>
      <c r="G94" s="25"/>
      <c r="H94" s="28"/>
      <c r="I94" s="5"/>
    </row>
    <row r="96" spans="1:9" ht="29.15" x14ac:dyDescent="0.3">
      <c r="A96" s="1" t="s">
        <v>3</v>
      </c>
      <c r="B96" s="1" t="s">
        <v>4</v>
      </c>
      <c r="C96" s="1" t="s">
        <v>5</v>
      </c>
      <c r="D96" s="1" t="s">
        <v>6</v>
      </c>
      <c r="E96" s="1" t="s">
        <v>7</v>
      </c>
      <c r="F96" s="1" t="s">
        <v>45</v>
      </c>
      <c r="G96" s="1" t="s">
        <v>8</v>
      </c>
      <c r="H96" s="8" t="s">
        <v>9</v>
      </c>
      <c r="I96" s="2" t="s">
        <v>44</v>
      </c>
    </row>
    <row r="97" spans="1:9" ht="41.15" x14ac:dyDescent="0.3">
      <c r="A97" s="18">
        <v>45139</v>
      </c>
      <c r="B97" s="21" t="s">
        <v>34</v>
      </c>
      <c r="C97" s="21" t="s">
        <v>14</v>
      </c>
      <c r="D97" s="7" t="s">
        <v>0</v>
      </c>
      <c r="E97" s="3" t="s">
        <v>15</v>
      </c>
      <c r="F97" s="6">
        <v>5000</v>
      </c>
      <c r="G97" s="6">
        <v>1</v>
      </c>
      <c r="H97" s="9">
        <v>1</v>
      </c>
      <c r="I97" s="4">
        <f>F97*G97*H97</f>
        <v>5000</v>
      </c>
    </row>
    <row r="98" spans="1:9" ht="27.45" x14ac:dyDescent="0.3">
      <c r="A98" s="19"/>
      <c r="B98" s="19"/>
      <c r="C98" s="29"/>
      <c r="D98" s="22" t="s">
        <v>1</v>
      </c>
      <c r="E98" s="5" t="s">
        <v>2</v>
      </c>
      <c r="F98" s="6">
        <v>400</v>
      </c>
      <c r="G98" s="6">
        <v>1</v>
      </c>
      <c r="H98" s="9">
        <v>1</v>
      </c>
      <c r="I98" s="4">
        <f t="shared" ref="I98:I99" si="15">F98*G98*H98</f>
        <v>400</v>
      </c>
    </row>
    <row r="99" spans="1:9" ht="27.45" x14ac:dyDescent="0.3">
      <c r="A99" s="19"/>
      <c r="B99" s="19"/>
      <c r="C99" s="29"/>
      <c r="D99" s="23"/>
      <c r="E99" s="5" t="s">
        <v>10</v>
      </c>
      <c r="F99" s="6">
        <v>220</v>
      </c>
      <c r="G99" s="6">
        <v>1</v>
      </c>
      <c r="H99" s="9">
        <v>50</v>
      </c>
      <c r="I99" s="4">
        <f t="shared" si="15"/>
        <v>11000</v>
      </c>
    </row>
    <row r="100" spans="1:9" ht="81.75" customHeight="1" x14ac:dyDescent="0.3">
      <c r="A100" s="20"/>
      <c r="B100" s="20"/>
      <c r="C100" s="30"/>
      <c r="D100" s="24" t="s">
        <v>18</v>
      </c>
      <c r="E100" s="25"/>
      <c r="F100" s="25"/>
      <c r="G100" s="25"/>
      <c r="H100" s="28"/>
      <c r="I100" s="5"/>
    </row>
    <row r="102" spans="1:9" ht="29.15" x14ac:dyDescent="0.3">
      <c r="A102" s="1" t="s">
        <v>3</v>
      </c>
      <c r="B102" s="1" t="s">
        <v>4</v>
      </c>
      <c r="C102" s="1" t="s">
        <v>5</v>
      </c>
      <c r="D102" s="1" t="s">
        <v>6</v>
      </c>
      <c r="E102" s="1" t="s">
        <v>7</v>
      </c>
      <c r="F102" s="1" t="s">
        <v>45</v>
      </c>
      <c r="G102" s="1" t="s">
        <v>8</v>
      </c>
      <c r="H102" s="8" t="s">
        <v>9</v>
      </c>
      <c r="I102" s="2" t="s">
        <v>44</v>
      </c>
    </row>
    <row r="103" spans="1:9" ht="41.15" x14ac:dyDescent="0.3">
      <c r="A103" s="18">
        <v>45170</v>
      </c>
      <c r="B103" s="21" t="s">
        <v>35</v>
      </c>
      <c r="C103" s="21" t="s">
        <v>11</v>
      </c>
      <c r="D103" s="7" t="s">
        <v>0</v>
      </c>
      <c r="E103" s="3" t="s">
        <v>15</v>
      </c>
      <c r="F103" s="6">
        <v>5000</v>
      </c>
      <c r="G103" s="6">
        <v>1</v>
      </c>
      <c r="H103" s="9">
        <v>1</v>
      </c>
      <c r="I103" s="4">
        <f>F103*G103*H103</f>
        <v>5000</v>
      </c>
    </row>
    <row r="104" spans="1:9" ht="27.45" x14ac:dyDescent="0.3">
      <c r="A104" s="19"/>
      <c r="B104" s="19"/>
      <c r="C104" s="19"/>
      <c r="D104" s="22" t="s">
        <v>1</v>
      </c>
      <c r="E104" s="5" t="s">
        <v>2</v>
      </c>
      <c r="F104" s="6">
        <v>400</v>
      </c>
      <c r="G104" s="6">
        <v>1</v>
      </c>
      <c r="H104" s="9">
        <v>1</v>
      </c>
      <c r="I104" s="4">
        <f t="shared" ref="I104:I105" si="16">F104*G104*H104</f>
        <v>400</v>
      </c>
    </row>
    <row r="105" spans="1:9" ht="27.45" x14ac:dyDescent="0.3">
      <c r="A105" s="19"/>
      <c r="B105" s="19"/>
      <c r="C105" s="19"/>
      <c r="D105" s="23"/>
      <c r="E105" s="5" t="s">
        <v>10</v>
      </c>
      <c r="F105" s="6">
        <v>220</v>
      </c>
      <c r="G105" s="6">
        <v>1</v>
      </c>
      <c r="H105" s="9">
        <v>50</v>
      </c>
      <c r="I105" s="4">
        <f t="shared" si="16"/>
        <v>11000</v>
      </c>
    </row>
    <row r="106" spans="1:9" ht="81.75" customHeight="1" x14ac:dyDescent="0.3">
      <c r="A106" s="20"/>
      <c r="B106" s="20"/>
      <c r="C106" s="20"/>
      <c r="D106" s="24" t="s">
        <v>17</v>
      </c>
      <c r="E106" s="25"/>
      <c r="F106" s="25"/>
      <c r="G106" s="25"/>
      <c r="H106" s="28"/>
      <c r="I106" s="5"/>
    </row>
    <row r="108" spans="1:9" ht="29.15" x14ac:dyDescent="0.3">
      <c r="A108" s="1" t="s">
        <v>3</v>
      </c>
      <c r="B108" s="1" t="s">
        <v>4</v>
      </c>
      <c r="C108" s="1" t="s">
        <v>5</v>
      </c>
      <c r="D108" s="1" t="s">
        <v>6</v>
      </c>
      <c r="E108" s="1" t="s">
        <v>7</v>
      </c>
      <c r="F108" s="1" t="s">
        <v>45</v>
      </c>
      <c r="G108" s="1" t="s">
        <v>8</v>
      </c>
      <c r="H108" s="8" t="s">
        <v>9</v>
      </c>
      <c r="I108" s="2" t="s">
        <v>44</v>
      </c>
    </row>
    <row r="109" spans="1:9" ht="41.15" x14ac:dyDescent="0.3">
      <c r="A109" s="18">
        <v>45170</v>
      </c>
      <c r="B109" s="21" t="s">
        <v>36</v>
      </c>
      <c r="C109" s="21" t="s">
        <v>14</v>
      </c>
      <c r="D109" s="7" t="s">
        <v>0</v>
      </c>
      <c r="E109" s="3" t="s">
        <v>15</v>
      </c>
      <c r="F109" s="6">
        <v>5000</v>
      </c>
      <c r="G109" s="6">
        <v>1</v>
      </c>
      <c r="H109" s="9">
        <v>1</v>
      </c>
      <c r="I109" s="4">
        <f>F109*G109*H109</f>
        <v>5000</v>
      </c>
    </row>
    <row r="110" spans="1:9" ht="27.45" x14ac:dyDescent="0.3">
      <c r="A110" s="19"/>
      <c r="B110" s="19"/>
      <c r="C110" s="19"/>
      <c r="D110" s="22" t="s">
        <v>1</v>
      </c>
      <c r="E110" s="5" t="s">
        <v>2</v>
      </c>
      <c r="F110" s="6">
        <v>400</v>
      </c>
      <c r="G110" s="6">
        <v>1</v>
      </c>
      <c r="H110" s="9">
        <v>1</v>
      </c>
      <c r="I110" s="4">
        <f t="shared" ref="I110:I111" si="17">F110*G110*H110</f>
        <v>400</v>
      </c>
    </row>
    <row r="111" spans="1:9" ht="27.45" x14ac:dyDescent="0.3">
      <c r="A111" s="19"/>
      <c r="B111" s="19"/>
      <c r="C111" s="19"/>
      <c r="D111" s="23"/>
      <c r="E111" s="5" t="s">
        <v>10</v>
      </c>
      <c r="F111" s="6">
        <v>220</v>
      </c>
      <c r="G111" s="6">
        <v>1</v>
      </c>
      <c r="H111" s="9">
        <v>50</v>
      </c>
      <c r="I111" s="4">
        <f t="shared" si="17"/>
        <v>11000</v>
      </c>
    </row>
    <row r="112" spans="1:9" ht="81.75" customHeight="1" x14ac:dyDescent="0.3">
      <c r="A112" s="20"/>
      <c r="B112" s="20"/>
      <c r="C112" s="20"/>
      <c r="D112" s="24" t="s">
        <v>18</v>
      </c>
      <c r="E112" s="25"/>
      <c r="F112" s="25"/>
      <c r="G112" s="25"/>
      <c r="H112" s="28"/>
      <c r="I112" s="5"/>
    </row>
    <row r="114" spans="1:9" ht="29.15" x14ac:dyDescent="0.3">
      <c r="A114" s="1" t="s">
        <v>3</v>
      </c>
      <c r="B114" s="1" t="s">
        <v>4</v>
      </c>
      <c r="C114" s="1" t="s">
        <v>5</v>
      </c>
      <c r="D114" s="1" t="s">
        <v>6</v>
      </c>
      <c r="E114" s="1" t="s">
        <v>7</v>
      </c>
      <c r="F114" s="1" t="s">
        <v>45</v>
      </c>
      <c r="G114" s="1" t="s">
        <v>8</v>
      </c>
      <c r="H114" s="8" t="s">
        <v>9</v>
      </c>
      <c r="I114" s="2" t="s">
        <v>44</v>
      </c>
    </row>
    <row r="115" spans="1:9" ht="41.15" x14ac:dyDescent="0.3">
      <c r="A115" s="18">
        <v>45200</v>
      </c>
      <c r="B115" s="21" t="s">
        <v>37</v>
      </c>
      <c r="C115" s="21" t="s">
        <v>11</v>
      </c>
      <c r="D115" s="7" t="s">
        <v>0</v>
      </c>
      <c r="E115" s="3" t="s">
        <v>15</v>
      </c>
      <c r="F115" s="6">
        <v>5000</v>
      </c>
      <c r="G115" s="6">
        <v>1</v>
      </c>
      <c r="H115" s="9">
        <v>1</v>
      </c>
      <c r="I115" s="4">
        <f>F115*G115*H115</f>
        <v>5000</v>
      </c>
    </row>
    <row r="116" spans="1:9" ht="27.45" x14ac:dyDescent="0.3">
      <c r="A116" s="19"/>
      <c r="B116" s="19"/>
      <c r="C116" s="19"/>
      <c r="D116" s="22" t="s">
        <v>1</v>
      </c>
      <c r="E116" s="5" t="s">
        <v>2</v>
      </c>
      <c r="F116" s="6">
        <v>400</v>
      </c>
      <c r="G116" s="6">
        <v>1</v>
      </c>
      <c r="H116" s="9">
        <v>1</v>
      </c>
      <c r="I116" s="4">
        <f t="shared" ref="I116:I117" si="18">F116*G116*H116</f>
        <v>400</v>
      </c>
    </row>
    <row r="117" spans="1:9" ht="27.45" x14ac:dyDescent="0.3">
      <c r="A117" s="19"/>
      <c r="B117" s="19"/>
      <c r="C117" s="19"/>
      <c r="D117" s="23"/>
      <c r="E117" s="5" t="s">
        <v>10</v>
      </c>
      <c r="F117" s="6">
        <v>220</v>
      </c>
      <c r="G117" s="6">
        <v>1</v>
      </c>
      <c r="H117" s="9">
        <v>50</v>
      </c>
      <c r="I117" s="4">
        <f t="shared" si="18"/>
        <v>11000</v>
      </c>
    </row>
    <row r="118" spans="1:9" ht="81.75" customHeight="1" x14ac:dyDescent="0.3">
      <c r="A118" s="20"/>
      <c r="B118" s="20"/>
      <c r="C118" s="20"/>
      <c r="D118" s="24" t="s">
        <v>17</v>
      </c>
      <c r="E118" s="25"/>
      <c r="F118" s="25"/>
      <c r="G118" s="25"/>
      <c r="H118" s="28"/>
      <c r="I118" s="5"/>
    </row>
    <row r="120" spans="1:9" ht="29.15" x14ac:dyDescent="0.3">
      <c r="A120" s="1" t="s">
        <v>3</v>
      </c>
      <c r="B120" s="1" t="s">
        <v>4</v>
      </c>
      <c r="C120" s="1" t="s">
        <v>5</v>
      </c>
      <c r="D120" s="1" t="s">
        <v>6</v>
      </c>
      <c r="E120" s="1" t="s">
        <v>7</v>
      </c>
      <c r="F120" s="1" t="s">
        <v>45</v>
      </c>
      <c r="G120" s="1" t="s">
        <v>8</v>
      </c>
      <c r="H120" s="8" t="s">
        <v>9</v>
      </c>
      <c r="I120" s="2" t="s">
        <v>44</v>
      </c>
    </row>
    <row r="121" spans="1:9" ht="41.15" x14ac:dyDescent="0.3">
      <c r="A121" s="18">
        <v>45200</v>
      </c>
      <c r="B121" s="21" t="s">
        <v>38</v>
      </c>
      <c r="C121" s="21" t="s">
        <v>14</v>
      </c>
      <c r="D121" s="7" t="s">
        <v>0</v>
      </c>
      <c r="E121" s="3" t="s">
        <v>15</v>
      </c>
      <c r="F121" s="6">
        <v>5000</v>
      </c>
      <c r="G121" s="6">
        <v>1</v>
      </c>
      <c r="H121" s="9">
        <v>1</v>
      </c>
      <c r="I121" s="4">
        <f>F121*G121*H121</f>
        <v>5000</v>
      </c>
    </row>
    <row r="122" spans="1:9" ht="27.45" x14ac:dyDescent="0.3">
      <c r="A122" s="19"/>
      <c r="B122" s="19"/>
      <c r="C122" s="19"/>
      <c r="D122" s="22" t="s">
        <v>1</v>
      </c>
      <c r="E122" s="5" t="s">
        <v>2</v>
      </c>
      <c r="F122" s="6">
        <v>400</v>
      </c>
      <c r="G122" s="6">
        <v>1</v>
      </c>
      <c r="H122" s="9">
        <v>1</v>
      </c>
      <c r="I122" s="4">
        <f t="shared" ref="I122:I123" si="19">F122*G122*H122</f>
        <v>400</v>
      </c>
    </row>
    <row r="123" spans="1:9" ht="27.45" x14ac:dyDescent="0.3">
      <c r="A123" s="19"/>
      <c r="B123" s="19"/>
      <c r="C123" s="19"/>
      <c r="D123" s="23"/>
      <c r="E123" s="5" t="s">
        <v>10</v>
      </c>
      <c r="F123" s="6">
        <v>220</v>
      </c>
      <c r="G123" s="6">
        <v>1</v>
      </c>
      <c r="H123" s="9">
        <v>50</v>
      </c>
      <c r="I123" s="4">
        <f t="shared" si="19"/>
        <v>11000</v>
      </c>
    </row>
    <row r="124" spans="1:9" ht="81.75" customHeight="1" x14ac:dyDescent="0.3">
      <c r="A124" s="20"/>
      <c r="B124" s="20"/>
      <c r="C124" s="20"/>
      <c r="D124" s="24" t="s">
        <v>18</v>
      </c>
      <c r="E124" s="25"/>
      <c r="F124" s="25"/>
      <c r="G124" s="25"/>
      <c r="H124" s="28"/>
      <c r="I124" s="5"/>
    </row>
    <row r="126" spans="1:9" ht="29.15" x14ac:dyDescent="0.3">
      <c r="A126" s="1" t="s">
        <v>3</v>
      </c>
      <c r="B126" s="1" t="s">
        <v>4</v>
      </c>
      <c r="C126" s="1" t="s">
        <v>5</v>
      </c>
      <c r="D126" s="1" t="s">
        <v>6</v>
      </c>
      <c r="E126" s="1" t="s">
        <v>7</v>
      </c>
      <c r="F126" s="1" t="s">
        <v>45</v>
      </c>
      <c r="G126" s="1" t="s">
        <v>8</v>
      </c>
      <c r="H126" s="8" t="s">
        <v>9</v>
      </c>
      <c r="I126" s="2" t="s">
        <v>44</v>
      </c>
    </row>
    <row r="127" spans="1:9" ht="41.15" x14ac:dyDescent="0.3">
      <c r="A127" s="18">
        <v>45231</v>
      </c>
      <c r="B127" s="21" t="s">
        <v>39</v>
      </c>
      <c r="C127" s="21" t="s">
        <v>11</v>
      </c>
      <c r="D127" s="7" t="s">
        <v>0</v>
      </c>
      <c r="E127" s="3" t="s">
        <v>15</v>
      </c>
      <c r="F127" s="6">
        <v>5000</v>
      </c>
      <c r="G127" s="6">
        <v>1</v>
      </c>
      <c r="H127" s="9">
        <v>1</v>
      </c>
      <c r="I127" s="4">
        <f>F127*G127*H127</f>
        <v>5000</v>
      </c>
    </row>
    <row r="128" spans="1:9" ht="27.45" x14ac:dyDescent="0.3">
      <c r="A128" s="19"/>
      <c r="B128" s="19"/>
      <c r="C128" s="19"/>
      <c r="D128" s="22" t="s">
        <v>1</v>
      </c>
      <c r="E128" s="5" t="s">
        <v>2</v>
      </c>
      <c r="F128" s="6">
        <v>400</v>
      </c>
      <c r="G128" s="6">
        <v>1</v>
      </c>
      <c r="H128" s="9">
        <v>1</v>
      </c>
      <c r="I128" s="4">
        <f t="shared" ref="I128:I129" si="20">F128*G128*H128</f>
        <v>400</v>
      </c>
    </row>
    <row r="129" spans="1:9" ht="27.45" x14ac:dyDescent="0.3">
      <c r="A129" s="19"/>
      <c r="B129" s="19"/>
      <c r="C129" s="19"/>
      <c r="D129" s="23"/>
      <c r="E129" s="5" t="s">
        <v>10</v>
      </c>
      <c r="F129" s="6">
        <v>220</v>
      </c>
      <c r="G129" s="6">
        <v>1</v>
      </c>
      <c r="H129" s="9">
        <v>50</v>
      </c>
      <c r="I129" s="4">
        <f t="shared" si="20"/>
        <v>11000</v>
      </c>
    </row>
    <row r="130" spans="1:9" ht="81.75" customHeight="1" x14ac:dyDescent="0.3">
      <c r="A130" s="20"/>
      <c r="B130" s="20"/>
      <c r="C130" s="20"/>
      <c r="D130" s="24" t="s">
        <v>17</v>
      </c>
      <c r="E130" s="25"/>
      <c r="F130" s="25"/>
      <c r="G130" s="25"/>
      <c r="H130" s="28"/>
      <c r="I130" s="5"/>
    </row>
    <row r="132" spans="1:9" ht="29.15" x14ac:dyDescent="0.3">
      <c r="A132" s="1" t="s">
        <v>3</v>
      </c>
      <c r="B132" s="1" t="s">
        <v>4</v>
      </c>
      <c r="C132" s="1" t="s">
        <v>5</v>
      </c>
      <c r="D132" s="1" t="s">
        <v>6</v>
      </c>
      <c r="E132" s="1" t="s">
        <v>7</v>
      </c>
      <c r="F132" s="1" t="s">
        <v>45</v>
      </c>
      <c r="G132" s="1" t="s">
        <v>8</v>
      </c>
      <c r="H132" s="8" t="s">
        <v>9</v>
      </c>
      <c r="I132" s="2" t="s">
        <v>44</v>
      </c>
    </row>
    <row r="133" spans="1:9" ht="41.15" x14ac:dyDescent="0.3">
      <c r="A133" s="18">
        <v>45231</v>
      </c>
      <c r="B133" s="21" t="s">
        <v>40</v>
      </c>
      <c r="C133" s="21" t="s">
        <v>14</v>
      </c>
      <c r="D133" s="7" t="s">
        <v>0</v>
      </c>
      <c r="E133" s="3" t="s">
        <v>15</v>
      </c>
      <c r="F133" s="6">
        <v>5000</v>
      </c>
      <c r="G133" s="6">
        <v>1</v>
      </c>
      <c r="H133" s="9">
        <v>1</v>
      </c>
      <c r="I133" s="4">
        <f>F133*G133*H133</f>
        <v>5000</v>
      </c>
    </row>
    <row r="134" spans="1:9" ht="27.45" x14ac:dyDescent="0.3">
      <c r="A134" s="19"/>
      <c r="B134" s="19"/>
      <c r="C134" s="19"/>
      <c r="D134" s="22" t="s">
        <v>1</v>
      </c>
      <c r="E134" s="5" t="s">
        <v>2</v>
      </c>
      <c r="F134" s="6">
        <v>400</v>
      </c>
      <c r="G134" s="6">
        <v>1</v>
      </c>
      <c r="H134" s="9">
        <v>1</v>
      </c>
      <c r="I134" s="4">
        <f t="shared" ref="I134:I135" si="21">F134*G134*H134</f>
        <v>400</v>
      </c>
    </row>
    <row r="135" spans="1:9" ht="27.45" x14ac:dyDescent="0.3">
      <c r="A135" s="19"/>
      <c r="B135" s="19"/>
      <c r="C135" s="19"/>
      <c r="D135" s="23"/>
      <c r="E135" s="5" t="s">
        <v>10</v>
      </c>
      <c r="F135" s="6">
        <v>220</v>
      </c>
      <c r="G135" s="6">
        <v>1</v>
      </c>
      <c r="H135" s="9">
        <v>50</v>
      </c>
      <c r="I135" s="4">
        <f t="shared" si="21"/>
        <v>11000</v>
      </c>
    </row>
    <row r="136" spans="1:9" ht="81.75" customHeight="1" x14ac:dyDescent="0.3">
      <c r="A136" s="20"/>
      <c r="B136" s="20"/>
      <c r="C136" s="20"/>
      <c r="D136" s="24" t="s">
        <v>18</v>
      </c>
      <c r="E136" s="25"/>
      <c r="F136" s="25"/>
      <c r="G136" s="25"/>
      <c r="H136" s="28"/>
      <c r="I136" s="5"/>
    </row>
    <row r="138" spans="1:9" ht="29.15" x14ac:dyDescent="0.3">
      <c r="A138" s="1" t="s">
        <v>3</v>
      </c>
      <c r="B138" s="1" t="s">
        <v>4</v>
      </c>
      <c r="C138" s="1" t="s">
        <v>5</v>
      </c>
      <c r="D138" s="1" t="s">
        <v>6</v>
      </c>
      <c r="E138" s="1" t="s">
        <v>7</v>
      </c>
      <c r="F138" s="1" t="s">
        <v>45</v>
      </c>
      <c r="G138" s="1" t="s">
        <v>8</v>
      </c>
      <c r="H138" s="8" t="s">
        <v>9</v>
      </c>
      <c r="I138" s="2" t="s">
        <v>44</v>
      </c>
    </row>
    <row r="139" spans="1:9" ht="41.15" x14ac:dyDescent="0.3">
      <c r="A139" s="18">
        <v>45261</v>
      </c>
      <c r="B139" s="21" t="s">
        <v>41</v>
      </c>
      <c r="C139" s="21" t="s">
        <v>11</v>
      </c>
      <c r="D139" s="7" t="s">
        <v>0</v>
      </c>
      <c r="E139" s="3" t="s">
        <v>15</v>
      </c>
      <c r="F139" s="6">
        <v>5000</v>
      </c>
      <c r="G139" s="6">
        <v>1</v>
      </c>
      <c r="H139" s="9">
        <v>1</v>
      </c>
      <c r="I139" s="4">
        <f>F139*G139*H139</f>
        <v>5000</v>
      </c>
    </row>
    <row r="140" spans="1:9" ht="27.45" x14ac:dyDescent="0.3">
      <c r="A140" s="19"/>
      <c r="B140" s="19"/>
      <c r="C140" s="19"/>
      <c r="D140" s="22" t="s">
        <v>1</v>
      </c>
      <c r="E140" s="5" t="s">
        <v>2</v>
      </c>
      <c r="F140" s="6">
        <v>400</v>
      </c>
      <c r="G140" s="6">
        <v>1</v>
      </c>
      <c r="H140" s="9">
        <v>1</v>
      </c>
      <c r="I140" s="4">
        <f t="shared" ref="I140:I141" si="22">F140*G140*H140</f>
        <v>400</v>
      </c>
    </row>
    <row r="141" spans="1:9" ht="27.45" x14ac:dyDescent="0.3">
      <c r="A141" s="19"/>
      <c r="B141" s="19"/>
      <c r="C141" s="19"/>
      <c r="D141" s="23"/>
      <c r="E141" s="5" t="s">
        <v>10</v>
      </c>
      <c r="F141" s="6">
        <v>220</v>
      </c>
      <c r="G141" s="6">
        <v>1</v>
      </c>
      <c r="H141" s="9">
        <v>50</v>
      </c>
      <c r="I141" s="4">
        <f t="shared" si="22"/>
        <v>11000</v>
      </c>
    </row>
    <row r="142" spans="1:9" ht="81.75" customHeight="1" x14ac:dyDescent="0.3">
      <c r="A142" s="20"/>
      <c r="B142" s="20"/>
      <c r="C142" s="20"/>
      <c r="D142" s="24" t="s">
        <v>17</v>
      </c>
      <c r="E142" s="25"/>
      <c r="F142" s="25"/>
      <c r="G142" s="25"/>
      <c r="H142" s="28"/>
      <c r="I142" s="5"/>
    </row>
    <row r="144" spans="1:9" ht="29.15" x14ac:dyDescent="0.3">
      <c r="A144" s="1" t="s">
        <v>3</v>
      </c>
      <c r="B144" s="1" t="s">
        <v>4</v>
      </c>
      <c r="C144" s="1" t="s">
        <v>5</v>
      </c>
      <c r="D144" s="1" t="s">
        <v>6</v>
      </c>
      <c r="E144" s="1" t="s">
        <v>7</v>
      </c>
      <c r="F144" s="1" t="s">
        <v>45</v>
      </c>
      <c r="G144" s="1" t="s">
        <v>8</v>
      </c>
      <c r="H144" s="8" t="s">
        <v>9</v>
      </c>
      <c r="I144" s="2" t="s">
        <v>44</v>
      </c>
    </row>
    <row r="145" spans="1:9" ht="41.15" x14ac:dyDescent="0.3">
      <c r="A145" s="18">
        <v>45261</v>
      </c>
      <c r="B145" s="21" t="s">
        <v>42</v>
      </c>
      <c r="C145" s="21" t="s">
        <v>14</v>
      </c>
      <c r="D145" s="7" t="s">
        <v>0</v>
      </c>
      <c r="E145" s="3" t="s">
        <v>15</v>
      </c>
      <c r="F145" s="6">
        <v>5000</v>
      </c>
      <c r="G145" s="6">
        <v>1</v>
      </c>
      <c r="H145" s="9">
        <v>1</v>
      </c>
      <c r="I145" s="4">
        <f>F145*G145*H145</f>
        <v>5000</v>
      </c>
    </row>
    <row r="146" spans="1:9" ht="27.45" x14ac:dyDescent="0.3">
      <c r="A146" s="19"/>
      <c r="B146" s="19"/>
      <c r="C146" s="19"/>
      <c r="D146" s="22" t="s">
        <v>1</v>
      </c>
      <c r="E146" s="5" t="s">
        <v>2</v>
      </c>
      <c r="F146" s="6">
        <v>400</v>
      </c>
      <c r="G146" s="6">
        <v>1</v>
      </c>
      <c r="H146" s="9">
        <v>1</v>
      </c>
      <c r="I146" s="4">
        <f t="shared" ref="I146:I147" si="23">F146*G146*H146</f>
        <v>400</v>
      </c>
    </row>
    <row r="147" spans="1:9" ht="27.45" x14ac:dyDescent="0.3">
      <c r="A147" s="19"/>
      <c r="B147" s="19"/>
      <c r="C147" s="19"/>
      <c r="D147" s="23"/>
      <c r="E147" s="5" t="s">
        <v>10</v>
      </c>
      <c r="F147" s="6">
        <v>220</v>
      </c>
      <c r="G147" s="6">
        <v>1</v>
      </c>
      <c r="H147" s="9">
        <v>50</v>
      </c>
      <c r="I147" s="4">
        <f t="shared" si="23"/>
        <v>11000</v>
      </c>
    </row>
    <row r="148" spans="1:9" ht="81.75" customHeight="1" x14ac:dyDescent="0.3">
      <c r="A148" s="20"/>
      <c r="B148" s="20"/>
      <c r="C148" s="20"/>
      <c r="D148" s="24" t="s">
        <v>18</v>
      </c>
      <c r="E148" s="25"/>
      <c r="F148" s="25"/>
      <c r="G148" s="25"/>
      <c r="H148" s="28"/>
      <c r="I148" s="5"/>
    </row>
    <row r="150" spans="1:9" ht="29.15" x14ac:dyDescent="0.3">
      <c r="A150" s="1" t="s">
        <v>3</v>
      </c>
      <c r="B150" s="1" t="s">
        <v>4</v>
      </c>
      <c r="C150" s="1" t="s">
        <v>5</v>
      </c>
      <c r="D150" s="1" t="s">
        <v>6</v>
      </c>
      <c r="E150" s="1" t="s">
        <v>7</v>
      </c>
      <c r="F150" s="1" t="s">
        <v>45</v>
      </c>
      <c r="G150" s="1" t="s">
        <v>8</v>
      </c>
      <c r="H150" s="8" t="s">
        <v>9</v>
      </c>
      <c r="I150" s="2" t="s">
        <v>44</v>
      </c>
    </row>
    <row r="151" spans="1:9" ht="41.15" x14ac:dyDescent="0.3">
      <c r="A151" s="18">
        <v>45261</v>
      </c>
      <c r="B151" s="21" t="s">
        <v>43</v>
      </c>
      <c r="C151" s="21" t="s">
        <v>11</v>
      </c>
      <c r="D151" s="7" t="s">
        <v>0</v>
      </c>
      <c r="E151" s="3" t="s">
        <v>15</v>
      </c>
      <c r="F151" s="6">
        <v>5000</v>
      </c>
      <c r="G151" s="6">
        <v>1</v>
      </c>
      <c r="H151" s="9">
        <v>1</v>
      </c>
      <c r="I151" s="4">
        <f>F151*G151*H151</f>
        <v>5000</v>
      </c>
    </row>
    <row r="152" spans="1:9" ht="27.45" x14ac:dyDescent="0.3">
      <c r="A152" s="19"/>
      <c r="B152" s="19"/>
      <c r="C152" s="19"/>
      <c r="D152" s="22" t="s">
        <v>1</v>
      </c>
      <c r="E152" s="5" t="s">
        <v>2</v>
      </c>
      <c r="F152" s="6">
        <v>400</v>
      </c>
      <c r="G152" s="6">
        <v>1</v>
      </c>
      <c r="H152" s="9">
        <v>1</v>
      </c>
      <c r="I152" s="4">
        <f t="shared" ref="I152:I153" si="24">F152*G152*H152</f>
        <v>400</v>
      </c>
    </row>
    <row r="153" spans="1:9" ht="27.45" x14ac:dyDescent="0.3">
      <c r="A153" s="19"/>
      <c r="B153" s="19"/>
      <c r="C153" s="19"/>
      <c r="D153" s="23"/>
      <c r="E153" s="5" t="s">
        <v>10</v>
      </c>
      <c r="F153" s="6">
        <v>220</v>
      </c>
      <c r="G153" s="6">
        <v>1</v>
      </c>
      <c r="H153" s="9">
        <v>50</v>
      </c>
      <c r="I153" s="4">
        <f t="shared" si="24"/>
        <v>11000</v>
      </c>
    </row>
    <row r="154" spans="1:9" ht="81.75" customHeight="1" x14ac:dyDescent="0.3">
      <c r="A154" s="20"/>
      <c r="B154" s="20"/>
      <c r="C154" s="20"/>
      <c r="D154" s="24" t="s">
        <v>18</v>
      </c>
      <c r="E154" s="25"/>
      <c r="F154" s="25"/>
      <c r="G154" s="25"/>
      <c r="H154" s="28"/>
      <c r="I154" s="5"/>
    </row>
    <row r="155" spans="1:9" x14ac:dyDescent="0.3">
      <c r="A155" s="15" t="s">
        <v>46</v>
      </c>
      <c r="B155" s="15"/>
      <c r="C155" s="15"/>
      <c r="D155" s="15"/>
      <c r="E155" s="15"/>
      <c r="F155" s="15"/>
      <c r="G155" s="15"/>
      <c r="H155" s="15"/>
      <c r="I155" s="13">
        <f>SUM(I7:I153)</f>
        <v>410000</v>
      </c>
    </row>
    <row r="156" spans="1:9" ht="25.5" customHeight="1" x14ac:dyDescent="0.3">
      <c r="A156" s="15" t="s">
        <v>47</v>
      </c>
      <c r="B156" s="15"/>
      <c r="C156" s="15"/>
      <c r="D156" s="15"/>
      <c r="E156" s="15"/>
      <c r="F156" s="15"/>
      <c r="G156" s="15"/>
      <c r="H156" s="15"/>
      <c r="I156" s="14">
        <f>I155*0.1</f>
        <v>41000</v>
      </c>
    </row>
    <row r="157" spans="1:9" x14ac:dyDescent="0.3">
      <c r="A157" s="15" t="s">
        <v>48</v>
      </c>
      <c r="B157" s="15"/>
      <c r="C157" s="15"/>
      <c r="D157" s="15"/>
      <c r="E157" s="15"/>
      <c r="F157" s="15"/>
      <c r="G157" s="15"/>
      <c r="H157" s="15"/>
      <c r="I157" s="13">
        <f>I155+I156</f>
        <v>451000</v>
      </c>
    </row>
    <row r="158" spans="1:9" x14ac:dyDescent="0.3">
      <c r="A158" s="15" t="s">
        <v>52</v>
      </c>
      <c r="B158" s="15"/>
      <c r="C158" s="15"/>
      <c r="D158" s="15"/>
      <c r="E158" s="15"/>
      <c r="F158" s="15"/>
      <c r="G158" s="15"/>
      <c r="H158" s="15"/>
      <c r="I158" s="13">
        <v>450000</v>
      </c>
    </row>
  </sheetData>
  <mergeCells count="134">
    <mergeCell ref="D64:H64"/>
    <mergeCell ref="A158:H158"/>
    <mergeCell ref="A49:A52"/>
    <mergeCell ref="B49:B52"/>
    <mergeCell ref="C49:C52"/>
    <mergeCell ref="D50:D51"/>
    <mergeCell ref="D52:H52"/>
    <mergeCell ref="A43:A46"/>
    <mergeCell ref="A67:A70"/>
    <mergeCell ref="B67:B70"/>
    <mergeCell ref="C67:C70"/>
    <mergeCell ref="D68:D69"/>
    <mergeCell ref="D70:H70"/>
    <mergeCell ref="B43:B46"/>
    <mergeCell ref="C43:C46"/>
    <mergeCell ref="D44:D45"/>
    <mergeCell ref="D46:H46"/>
    <mergeCell ref="A61:A64"/>
    <mergeCell ref="A55:A58"/>
    <mergeCell ref="B55:B58"/>
    <mergeCell ref="C55:C58"/>
    <mergeCell ref="D56:D57"/>
    <mergeCell ref="D58:H58"/>
    <mergeCell ref="B61:B64"/>
    <mergeCell ref="C61:C64"/>
    <mergeCell ref="D62:D63"/>
    <mergeCell ref="A5:H5"/>
    <mergeCell ref="A37:A40"/>
    <mergeCell ref="B37:B40"/>
    <mergeCell ref="C37:C40"/>
    <mergeCell ref="D38:D39"/>
    <mergeCell ref="D40:H40"/>
    <mergeCell ref="A31:A34"/>
    <mergeCell ref="B31:B34"/>
    <mergeCell ref="C31:C34"/>
    <mergeCell ref="D32:D33"/>
    <mergeCell ref="D34:H34"/>
    <mergeCell ref="A79:A82"/>
    <mergeCell ref="B79:B82"/>
    <mergeCell ref="C79:C82"/>
    <mergeCell ref="D80:D81"/>
    <mergeCell ref="D82:H82"/>
    <mergeCell ref="A73:A76"/>
    <mergeCell ref="B73:B76"/>
    <mergeCell ref="C73:C76"/>
    <mergeCell ref="D74:D75"/>
    <mergeCell ref="D76:H76"/>
    <mergeCell ref="A91:A94"/>
    <mergeCell ref="B91:B94"/>
    <mergeCell ref="C91:C94"/>
    <mergeCell ref="D92:D93"/>
    <mergeCell ref="D94:H94"/>
    <mergeCell ref="A85:A88"/>
    <mergeCell ref="B85:B88"/>
    <mergeCell ref="C85:C88"/>
    <mergeCell ref="D86:D87"/>
    <mergeCell ref="D88:H88"/>
    <mergeCell ref="A103:A106"/>
    <mergeCell ref="B103:B106"/>
    <mergeCell ref="C103:C106"/>
    <mergeCell ref="D104:D105"/>
    <mergeCell ref="D106:H106"/>
    <mergeCell ref="A97:A100"/>
    <mergeCell ref="B97:B100"/>
    <mergeCell ref="C97:C100"/>
    <mergeCell ref="D98:D99"/>
    <mergeCell ref="D100:H100"/>
    <mergeCell ref="A115:A118"/>
    <mergeCell ref="B115:B118"/>
    <mergeCell ref="C115:C118"/>
    <mergeCell ref="D116:D117"/>
    <mergeCell ref="D118:H118"/>
    <mergeCell ref="A109:A112"/>
    <mergeCell ref="B109:B112"/>
    <mergeCell ref="C109:C112"/>
    <mergeCell ref="D110:D111"/>
    <mergeCell ref="D112:H112"/>
    <mergeCell ref="B127:B130"/>
    <mergeCell ref="C127:C130"/>
    <mergeCell ref="D128:D129"/>
    <mergeCell ref="D130:H130"/>
    <mergeCell ref="A121:A124"/>
    <mergeCell ref="B121:B124"/>
    <mergeCell ref="C121:C124"/>
    <mergeCell ref="D122:D123"/>
    <mergeCell ref="D124:H124"/>
    <mergeCell ref="C19:C22"/>
    <mergeCell ref="D20:D21"/>
    <mergeCell ref="D22:H22"/>
    <mergeCell ref="A25:A28"/>
    <mergeCell ref="B25:B28"/>
    <mergeCell ref="C25:C28"/>
    <mergeCell ref="D26:D27"/>
    <mergeCell ref="D28:H28"/>
    <mergeCell ref="A145:A148"/>
    <mergeCell ref="B145:B148"/>
    <mergeCell ref="C145:C148"/>
    <mergeCell ref="D146:D147"/>
    <mergeCell ref="D148:H148"/>
    <mergeCell ref="A139:A142"/>
    <mergeCell ref="B139:B142"/>
    <mergeCell ref="C139:C142"/>
    <mergeCell ref="D140:D141"/>
    <mergeCell ref="D142:H142"/>
    <mergeCell ref="A133:A136"/>
    <mergeCell ref="B133:B136"/>
    <mergeCell ref="C133:C136"/>
    <mergeCell ref="D134:D135"/>
    <mergeCell ref="D136:H136"/>
    <mergeCell ref="A127:A130"/>
    <mergeCell ref="A156:H156"/>
    <mergeCell ref="A155:H155"/>
    <mergeCell ref="A157:H157"/>
    <mergeCell ref="F1:I1"/>
    <mergeCell ref="F2:I2"/>
    <mergeCell ref="F3:I3"/>
    <mergeCell ref="F4:I4"/>
    <mergeCell ref="A7:A10"/>
    <mergeCell ref="B7:B10"/>
    <mergeCell ref="C7:C10"/>
    <mergeCell ref="D8:D9"/>
    <mergeCell ref="D10:H10"/>
    <mergeCell ref="A151:A154"/>
    <mergeCell ref="B151:B154"/>
    <mergeCell ref="C151:C154"/>
    <mergeCell ref="D152:D153"/>
    <mergeCell ref="D154:H154"/>
    <mergeCell ref="A13:A16"/>
    <mergeCell ref="B13:B16"/>
    <mergeCell ref="C13:C16"/>
    <mergeCell ref="D14:D15"/>
    <mergeCell ref="D16:H16"/>
    <mergeCell ref="A19:A22"/>
    <mergeCell ref="B19:B2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8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</vt:lpstr>
    </vt:vector>
  </TitlesOfParts>
  <Company>SGM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szogdm</dc:creator>
  <cp:lastModifiedBy>86139</cp:lastModifiedBy>
  <cp:lastPrinted>2023-02-24T05:35:55Z</cp:lastPrinted>
  <dcterms:created xsi:type="dcterms:W3CDTF">2010-08-04T08:28:50Z</dcterms:created>
  <dcterms:modified xsi:type="dcterms:W3CDTF">2023-02-24T05:36:04Z</dcterms:modified>
</cp:coreProperties>
</file>