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FE5B3DE2-6161-445C-9F7D-238784A3218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91029"/>
</workbook>
</file>

<file path=xl/calcChain.xml><?xml version="1.0" encoding="utf-8"?>
<calcChain xmlns="http://schemas.openxmlformats.org/spreadsheetml/2006/main">
  <c r="G25" i="2" l="1"/>
  <c r="I25" i="2"/>
  <c r="H25" i="2"/>
  <c r="G18" i="2"/>
  <c r="H42" i="3" l="1"/>
  <c r="H44" i="2"/>
  <c r="I43" i="2"/>
  <c r="I42" i="2"/>
  <c r="I41" i="2"/>
  <c r="I44" i="2" s="1"/>
  <c r="J38" i="2"/>
  <c r="J37" i="2"/>
  <c r="F37" i="2"/>
  <c r="J36" i="2"/>
  <c r="F36" i="2"/>
  <c r="J35" i="2"/>
  <c r="F35" i="2"/>
  <c r="G28" i="2"/>
  <c r="B28" i="2"/>
  <c r="G67" i="3"/>
  <c r="G68" i="3" s="1"/>
  <c r="G73" i="3" s="1"/>
  <c r="F67" i="3"/>
  <c r="D67" i="3"/>
  <c r="C67" i="3"/>
  <c r="H66" i="3"/>
  <c r="H65" i="3"/>
  <c r="H64" i="3"/>
  <c r="H62" i="3"/>
  <c r="H61" i="3"/>
  <c r="H60" i="3"/>
  <c r="E60" i="3"/>
  <c r="E67" i="3" s="1"/>
  <c r="H59" i="3"/>
  <c r="G59" i="3"/>
  <c r="F59" i="3"/>
  <c r="D59" i="3"/>
  <c r="C59" i="3"/>
  <c r="H58" i="3"/>
  <c r="H57" i="3"/>
  <c r="H56" i="3"/>
  <c r="E56" i="3"/>
  <c r="E59" i="3" s="1"/>
  <c r="G55" i="3"/>
  <c r="F55" i="3"/>
  <c r="D55" i="3"/>
  <c r="C55" i="3"/>
  <c r="H54" i="3"/>
  <c r="H53" i="3"/>
  <c r="H55" i="3" s="1"/>
  <c r="E53" i="3"/>
  <c r="E55" i="3" s="1"/>
  <c r="G52" i="3"/>
  <c r="F52" i="3"/>
  <c r="E52" i="3"/>
  <c r="D52" i="3"/>
  <c r="C52" i="3"/>
  <c r="H51" i="3"/>
  <c r="H50" i="3"/>
  <c r="H49" i="3"/>
  <c r="H52" i="3" s="1"/>
  <c r="H48" i="3"/>
  <c r="E48" i="3"/>
  <c r="G47" i="3"/>
  <c r="F47" i="3"/>
  <c r="E47" i="3"/>
  <c r="D47" i="3"/>
  <c r="C47" i="3"/>
  <c r="H46" i="3"/>
  <c r="H45" i="3"/>
  <c r="H44" i="3"/>
  <c r="H43" i="3"/>
  <c r="H47" i="3" s="1"/>
  <c r="E43" i="3"/>
  <c r="G42" i="3"/>
  <c r="F42" i="3"/>
  <c r="D42" i="3"/>
  <c r="C42" i="3"/>
  <c r="E30" i="3"/>
  <c r="E42" i="3" s="1"/>
  <c r="G29" i="3"/>
  <c r="F29" i="3"/>
  <c r="D29" i="3"/>
  <c r="C29" i="3"/>
  <c r="H29" i="3"/>
  <c r="E22" i="3"/>
  <c r="E29" i="3" s="1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D68" i="3" s="1"/>
  <c r="C16" i="3"/>
  <c r="C68" i="3" s="1"/>
  <c r="H15" i="3"/>
  <c r="H16" i="3" s="1"/>
  <c r="H14" i="3"/>
  <c r="E14" i="3"/>
  <c r="E16" i="3" s="1"/>
  <c r="G13" i="3"/>
  <c r="F13" i="3"/>
  <c r="E13" i="3"/>
  <c r="D13" i="3"/>
  <c r="C13" i="3"/>
  <c r="H12" i="3"/>
  <c r="H11" i="3"/>
  <c r="H10" i="3"/>
  <c r="H9" i="3"/>
  <c r="E8" i="3"/>
  <c r="H67" i="3" l="1"/>
  <c r="H68" i="3" s="1"/>
  <c r="C73" i="3" s="1"/>
  <c r="K28" i="2"/>
  <c r="H21" i="3"/>
  <c r="H13" i="3"/>
  <c r="F68" i="3"/>
  <c r="E73" i="3" s="1"/>
  <c r="E68" i="3"/>
  <c r="A73" i="3" s="1"/>
  <c r="I73" i="3" l="1"/>
</calcChain>
</file>

<file path=xl/sharedStrings.xml><?xml version="1.0" encoding="utf-8"?>
<sst xmlns="http://schemas.openxmlformats.org/spreadsheetml/2006/main" count="106" uniqueCount="86">
  <si>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</si>
  <si>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</si>
  <si>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</si>
  <si>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</si>
  <si>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</si>
  <si>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</si>
  <si>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</si>
  <si>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</si>
  <si>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</si>
  <si>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</si>
  <si>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</si>
  <si>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</si>
  <si>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</si>
  <si>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</si>
  <si>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</si>
  <si>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</si>
  <si>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</si>
  <si>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</si>
  <si>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</si>
  <si>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</si>
  <si>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</si>
  <si>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</si>
  <si>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</si>
  <si>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</si>
  <si>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</si>
  <si>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</si>
  <si>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</si>
  <si>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</si>
  <si>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</si>
  <si>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</si>
  <si>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</si>
  <si>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</si>
  <si>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</si>
  <si>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</si>
  <si>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</si>
  <si>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</si>
  <si>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</si>
  <si>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</si>
  <si>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</si>
  <si>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</si>
  <si>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</si>
  <si>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</si>
  <si>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</si>
  <si>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</si>
  <si>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</si>
  <si>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</si>
  <si>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</si>
  <si>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</si>
  <si>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</si>
  <si>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</si>
  <si>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</si>
  <si>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</si>
  <si>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</si>
  <si>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</si>
  <si>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</si>
  <si>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</si>
  <si>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</si>
  <si>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</si>
  <si>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</si>
  <si>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</si>
  <si>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</si>
  <si>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</si>
  <si>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</si>
  <si>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</si>
  <si>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</si>
  <si>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</si>
  <si>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</si>
  <si>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</si>
  <si>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</si>
  <si>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</si>
  <si>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</si>
  <si>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</si>
  <si>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</si>
  <si>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</si>
  <si>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</si>
  <si>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</si>
  <si>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</si>
  <si>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</si>
  <si>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</si>
  <si>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13" type="noConversion"/>
  </si>
  <si>
    <t>北京</t>
    <phoneticPr fontId="13" type="noConversion"/>
  </si>
  <si>
    <t>12月</t>
    <phoneticPr fontId="13" type="noConversion"/>
  </si>
  <si>
    <t>2021.1.11</t>
    <phoneticPr fontId="13" type="noConversion"/>
  </si>
  <si>
    <t>汽车组</t>
    <phoneticPr fontId="13" type="noConversion"/>
  </si>
  <si>
    <t>客户经理</t>
    <phoneticPr fontId="13" type="noConversion"/>
  </si>
  <si>
    <t xml:space="preserve">团号：HMEA-210318-STY200A	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</si>
</sst>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6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180" fontId="10" fillId="0" borderId="8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941070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5"/>
  <sheetViews>
    <sheetView tabSelected="1" topLeftCell="A16" workbookViewId="0">
      <selection activeCell="E14" sqref="E14:E15"/>
    </sheetView>
  </sheetViews>
  <sheetFormatPr defaultColWidth="9" defaultRowHeight="21" customHeight="1" x14ac:dyDescent="0.25"/>
  <cols>
    <col min="1" max="1" width="9" style="36"/>
    <col min="2" max="2" width="16.77734375" customWidth="1"/>
    <col min="3" max="3" width="11.6640625" style="37" bestFit="1" customWidth="1"/>
    <col min="5" max="5" width="13" customWidth="1"/>
    <col min="6" max="6" width="12.88671875"/>
    <col min="7" max="7" width="12" customWidth="1"/>
    <col min="8" max="8" width="12.88671875"/>
    <col min="9" max="9" width="24.88671875" customWidth="1"/>
    <col min="10" max="10" width="39.44140625" customWidth="1"/>
  </cols>
  <sheetData>
    <row r="2" spans="1:12" ht="21" customHeight="1" x14ac:dyDescent="0.25">
      <c r="C2" s="57" t="s">
        <v>0</v>
      </c>
      <c r="D2" s="57"/>
      <c r="E2" s="57"/>
      <c r="F2" s="57"/>
      <c r="G2" s="57"/>
      <c r="H2" s="57"/>
      <c r="I2" s="46"/>
      <c r="J2" s="46"/>
      <c r="K2" s="46"/>
      <c r="L2" s="46"/>
    </row>
    <row r="4" spans="1:12" ht="21" customHeight="1" x14ac:dyDescent="0.25">
      <c r="H4" s="86" t="s">
        <v>85</v>
      </c>
      <c r="I4" s="86"/>
      <c r="J4" s="86" t="s">
        <v>1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69" t="s">
        <v>2</v>
      </c>
      <c r="B6" s="74" t="s">
        <v>3</v>
      </c>
      <c r="C6" s="58" t="s">
        <v>4</v>
      </c>
      <c r="D6" s="58"/>
      <c r="E6" s="58"/>
      <c r="F6" s="59" t="s">
        <v>5</v>
      </c>
      <c r="G6" s="59"/>
      <c r="H6" s="59"/>
      <c r="I6" s="59"/>
      <c r="J6" s="74" t="s">
        <v>6</v>
      </c>
    </row>
    <row r="7" spans="1:12" ht="21" customHeight="1" x14ac:dyDescent="0.25">
      <c r="A7" s="69"/>
      <c r="B7" s="74"/>
      <c r="C7" s="40" t="s">
        <v>7</v>
      </c>
      <c r="D7" s="41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9" t="s">
        <v>13</v>
      </c>
      <c r="J7" s="74"/>
    </row>
    <row r="8" spans="1:12" ht="21" customHeight="1" x14ac:dyDescent="0.25">
      <c r="A8" s="70">
        <v>1</v>
      </c>
      <c r="B8" s="63" t="s">
        <v>14</v>
      </c>
      <c r="C8" s="75">
        <v>0</v>
      </c>
      <c r="D8" s="79"/>
      <c r="E8" s="75">
        <f>C8*D8</f>
        <v>0</v>
      </c>
      <c r="F8" s="42"/>
      <c r="G8" s="42"/>
      <c r="H8" s="42"/>
      <c r="I8" s="47"/>
      <c r="J8" s="80" t="s">
        <v>15</v>
      </c>
    </row>
    <row r="9" spans="1:12" ht="21" customHeight="1" x14ac:dyDescent="0.25">
      <c r="A9" s="70"/>
      <c r="B9" s="63"/>
      <c r="C9" s="75"/>
      <c r="D9" s="79"/>
      <c r="E9" s="75"/>
      <c r="F9" s="42">
        <v>0</v>
      </c>
      <c r="G9" s="42">
        <v>0</v>
      </c>
      <c r="H9" s="42">
        <f>F9+G9</f>
        <v>0</v>
      </c>
      <c r="I9" s="47"/>
      <c r="J9" s="81"/>
    </row>
    <row r="10" spans="1:12" ht="21" customHeight="1" x14ac:dyDescent="0.25">
      <c r="A10" s="70"/>
      <c r="B10" s="63"/>
      <c r="C10" s="75"/>
      <c r="D10" s="79"/>
      <c r="E10" s="75"/>
      <c r="F10" s="42">
        <v>0</v>
      </c>
      <c r="G10" s="42">
        <v>0</v>
      </c>
      <c r="H10" s="42">
        <f>F10+G10</f>
        <v>0</v>
      </c>
      <c r="I10" s="47"/>
      <c r="J10" s="81"/>
    </row>
    <row r="11" spans="1:12" ht="21" customHeight="1" x14ac:dyDescent="0.25">
      <c r="A11" s="70"/>
      <c r="B11" s="63"/>
      <c r="C11" s="75"/>
      <c r="D11" s="79"/>
      <c r="E11" s="75"/>
      <c r="F11" s="42">
        <v>0</v>
      </c>
      <c r="G11" s="42">
        <v>0</v>
      </c>
      <c r="H11" s="42">
        <f>F11+G11</f>
        <v>0</v>
      </c>
      <c r="I11" s="47"/>
      <c r="J11" s="81"/>
    </row>
    <row r="12" spans="1:12" ht="21" customHeight="1" x14ac:dyDescent="0.25">
      <c r="A12" s="70"/>
      <c r="B12" s="63"/>
      <c r="C12" s="75"/>
      <c r="D12" s="79"/>
      <c r="E12" s="75"/>
      <c r="F12" s="42">
        <v>0</v>
      </c>
      <c r="G12" s="42">
        <v>0</v>
      </c>
      <c r="H12" s="42">
        <f>F12+G12</f>
        <v>0</v>
      </c>
      <c r="I12" s="47"/>
      <c r="J12" s="81"/>
    </row>
    <row r="13" spans="1:12" s="35" customFormat="1" ht="21" customHeight="1" x14ac:dyDescent="0.25">
      <c r="A13" s="43"/>
      <c r="B13" s="44" t="s">
        <v>16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0">SUM(G8:G12)</f>
        <v>0</v>
      </c>
      <c r="H13" s="45">
        <f t="shared" si="0"/>
        <v>0</v>
      </c>
      <c r="I13" s="48"/>
      <c r="J13" s="82"/>
    </row>
    <row r="14" spans="1:12" ht="21" customHeight="1" x14ac:dyDescent="0.25">
      <c r="A14" s="71">
        <v>2</v>
      </c>
      <c r="B14" s="64" t="s">
        <v>17</v>
      </c>
      <c r="C14" s="76">
        <v>500</v>
      </c>
      <c r="D14" s="71">
        <v>29</v>
      </c>
      <c r="E14" s="76">
        <f>C14*D14</f>
        <v>14500</v>
      </c>
      <c r="F14" s="42">
        <v>0</v>
      </c>
      <c r="G14" s="42">
        <v>0</v>
      </c>
      <c r="H14" s="42">
        <f>F14+G14</f>
        <v>0</v>
      </c>
      <c r="I14" s="47"/>
      <c r="J14" s="80" t="s">
        <v>18</v>
      </c>
    </row>
    <row r="15" spans="1:12" ht="21" customHeight="1" x14ac:dyDescent="0.25">
      <c r="A15" s="72"/>
      <c r="B15" s="65"/>
      <c r="C15" s="77"/>
      <c r="D15" s="72"/>
      <c r="E15" s="77"/>
      <c r="F15" s="42">
        <v>0</v>
      </c>
      <c r="G15" s="42">
        <v>0</v>
      </c>
      <c r="H15" s="42">
        <f t="shared" ref="H15" si="1">F15+G15</f>
        <v>0</v>
      </c>
      <c r="I15" s="47"/>
      <c r="J15" s="81"/>
    </row>
    <row r="16" spans="1:12" s="35" customFormat="1" ht="21" customHeight="1" x14ac:dyDescent="0.25">
      <c r="A16" s="43"/>
      <c r="B16" s="44" t="s">
        <v>19</v>
      </c>
      <c r="C16" s="45">
        <f>SUM(C14)</f>
        <v>500</v>
      </c>
      <c r="D16" s="45">
        <f>SUM(D14)</f>
        <v>29</v>
      </c>
      <c r="E16" s="45">
        <f>SUM(E14)</f>
        <v>14500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48"/>
      <c r="J16" s="82"/>
    </row>
    <row r="17" spans="1:10" ht="21" customHeight="1" x14ac:dyDescent="0.25">
      <c r="A17" s="70">
        <v>3</v>
      </c>
      <c r="B17" s="63" t="s">
        <v>20</v>
      </c>
      <c r="C17" s="75">
        <v>0</v>
      </c>
      <c r="D17" s="79"/>
      <c r="E17" s="75">
        <f>C17*D17</f>
        <v>0</v>
      </c>
      <c r="F17" s="42">
        <v>0</v>
      </c>
      <c r="G17" s="42">
        <v>0</v>
      </c>
      <c r="H17" s="42">
        <f>F17+G17</f>
        <v>0</v>
      </c>
      <c r="I17" s="55"/>
      <c r="J17" s="88" t="s">
        <v>21</v>
      </c>
    </row>
    <row r="18" spans="1:10" ht="21" customHeight="1" x14ac:dyDescent="0.25">
      <c r="A18" s="70"/>
      <c r="B18" s="63"/>
      <c r="C18" s="75"/>
      <c r="D18" s="79"/>
      <c r="E18" s="75"/>
      <c r="F18" s="42">
        <v>0</v>
      </c>
      <c r="G18" s="42">
        <v>0</v>
      </c>
      <c r="H18" s="42">
        <f>F18+G18</f>
        <v>0</v>
      </c>
      <c r="I18" s="47"/>
      <c r="J18" s="89"/>
    </row>
    <row r="19" spans="1:10" ht="21" customHeight="1" x14ac:dyDescent="0.25">
      <c r="A19" s="70"/>
      <c r="B19" s="63"/>
      <c r="C19" s="75"/>
      <c r="D19" s="79"/>
      <c r="E19" s="75"/>
      <c r="F19" s="42">
        <v>0</v>
      </c>
      <c r="G19" s="42">
        <v>0</v>
      </c>
      <c r="H19" s="42">
        <f>F19+G19</f>
        <v>0</v>
      </c>
      <c r="I19" s="47"/>
      <c r="J19" s="89"/>
    </row>
    <row r="20" spans="1:10" ht="21" customHeight="1" x14ac:dyDescent="0.25">
      <c r="A20" s="70"/>
      <c r="B20" s="63"/>
      <c r="C20" s="75"/>
      <c r="D20" s="79"/>
      <c r="E20" s="75"/>
      <c r="F20" s="42">
        <v>0</v>
      </c>
      <c r="G20" s="42">
        <v>0</v>
      </c>
      <c r="H20" s="42">
        <f>F20+G20</f>
        <v>0</v>
      </c>
      <c r="I20" s="47"/>
      <c r="J20" s="89"/>
    </row>
    <row r="21" spans="1:10" s="35" customFormat="1" ht="21" customHeight="1" x14ac:dyDescent="0.25">
      <c r="A21" s="43"/>
      <c r="B21" s="44" t="s">
        <v>22</v>
      </c>
      <c r="C21" s="45">
        <f>SUM(C17)</f>
        <v>0</v>
      </c>
      <c r="D21" s="45">
        <f t="shared" ref="D21:E21" si="2">SUM(D17)</f>
        <v>0</v>
      </c>
      <c r="E21" s="45">
        <f t="shared" si="2"/>
        <v>0</v>
      </c>
      <c r="F21" s="45">
        <f>SUM(F17:F20)</f>
        <v>0</v>
      </c>
      <c r="G21" s="45">
        <f t="shared" ref="G21:H21" si="3">SUM(G17:G20)</f>
        <v>0</v>
      </c>
      <c r="H21" s="45">
        <f t="shared" si="3"/>
        <v>0</v>
      </c>
      <c r="I21" s="48"/>
      <c r="J21" s="90"/>
    </row>
    <row r="22" spans="1:10" ht="21" customHeight="1" x14ac:dyDescent="0.25">
      <c r="A22" s="70">
        <v>4</v>
      </c>
      <c r="B22" s="63" t="s">
        <v>23</v>
      </c>
      <c r="C22" s="75">
        <v>0</v>
      </c>
      <c r="D22" s="79"/>
      <c r="E22" s="75">
        <f>C22*D22</f>
        <v>0</v>
      </c>
      <c r="F22" s="42"/>
      <c r="G22" s="42">
        <v>0</v>
      </c>
      <c r="H22" s="42"/>
      <c r="I22" s="47"/>
      <c r="J22" s="88" t="s">
        <v>24</v>
      </c>
    </row>
    <row r="23" spans="1:10" ht="21" customHeight="1" x14ac:dyDescent="0.25">
      <c r="A23" s="70"/>
      <c r="B23" s="63"/>
      <c r="C23" s="75"/>
      <c r="D23" s="79"/>
      <c r="E23" s="75"/>
      <c r="F23" s="42"/>
      <c r="G23" s="42">
        <v>0</v>
      </c>
      <c r="H23" s="42"/>
      <c r="I23" s="47"/>
      <c r="J23" s="89"/>
    </row>
    <row r="24" spans="1:10" ht="21" customHeight="1" x14ac:dyDescent="0.25">
      <c r="A24" s="70"/>
      <c r="B24" s="63"/>
      <c r="C24" s="75"/>
      <c r="D24" s="79"/>
      <c r="E24" s="75"/>
      <c r="F24" s="42"/>
      <c r="G24" s="42">
        <v>0</v>
      </c>
      <c r="H24" s="42"/>
      <c r="I24" s="47"/>
      <c r="J24" s="89"/>
    </row>
    <row r="25" spans="1:10" ht="21" customHeight="1" x14ac:dyDescent="0.25">
      <c r="A25" s="70"/>
      <c r="B25" s="63"/>
      <c r="C25" s="75"/>
      <c r="D25" s="79"/>
      <c r="E25" s="75"/>
      <c r="F25" s="42"/>
      <c r="G25" s="42">
        <v>0</v>
      </c>
      <c r="H25" s="42"/>
      <c r="I25" s="47"/>
      <c r="J25" s="89"/>
    </row>
    <row r="26" spans="1:10" ht="21" customHeight="1" x14ac:dyDescent="0.25">
      <c r="A26" s="70"/>
      <c r="B26" s="63"/>
      <c r="C26" s="75"/>
      <c r="D26" s="79"/>
      <c r="E26" s="75"/>
      <c r="F26" s="42"/>
      <c r="G26" s="42">
        <v>0</v>
      </c>
      <c r="H26" s="42"/>
      <c r="I26" s="47"/>
      <c r="J26" s="89"/>
    </row>
    <row r="27" spans="1:10" ht="21" customHeight="1" x14ac:dyDescent="0.25">
      <c r="A27" s="70"/>
      <c r="B27" s="63"/>
      <c r="C27" s="75"/>
      <c r="D27" s="79"/>
      <c r="E27" s="75"/>
      <c r="F27" s="42"/>
      <c r="G27" s="42">
        <v>0</v>
      </c>
      <c r="H27" s="42"/>
      <c r="I27" s="47"/>
      <c r="J27" s="89"/>
    </row>
    <row r="28" spans="1:10" ht="21" customHeight="1" x14ac:dyDescent="0.25">
      <c r="A28" s="70"/>
      <c r="B28" s="63"/>
      <c r="C28" s="75"/>
      <c r="D28" s="79"/>
      <c r="E28" s="75"/>
      <c r="F28" s="42"/>
      <c r="G28" s="42">
        <v>0</v>
      </c>
      <c r="H28" s="42"/>
      <c r="I28" s="47"/>
      <c r="J28" s="89"/>
    </row>
    <row r="29" spans="1:10" s="35" customFormat="1" ht="21" customHeight="1" x14ac:dyDescent="0.25">
      <c r="A29" s="43"/>
      <c r="B29" s="44" t="s">
        <v>25</v>
      </c>
      <c r="C29" s="45">
        <f>SUM(C22)</f>
        <v>0</v>
      </c>
      <c r="D29" s="45">
        <f t="shared" ref="D29:E29" si="4">SUM(D22)</f>
        <v>0</v>
      </c>
      <c r="E29" s="45">
        <f t="shared" si="4"/>
        <v>0</v>
      </c>
      <c r="F29" s="45">
        <f>F22+F23+F24+F26+F25+F27+F28</f>
        <v>0</v>
      </c>
      <c r="G29" s="45">
        <f>SUM(G22:G28)</f>
        <v>0</v>
      </c>
      <c r="H29" s="45">
        <f>H22+H23+H24+H25+H26+H27+H28</f>
        <v>0</v>
      </c>
      <c r="I29" s="48"/>
      <c r="J29" s="90"/>
    </row>
    <row r="30" spans="1:10" ht="21" customHeight="1" x14ac:dyDescent="0.25">
      <c r="A30" s="71">
        <v>5</v>
      </c>
      <c r="B30" s="64" t="s">
        <v>26</v>
      </c>
      <c r="C30" s="76">
        <v>0</v>
      </c>
      <c r="D30" s="71"/>
      <c r="E30" s="76">
        <f>C30*D30</f>
        <v>0</v>
      </c>
      <c r="F30" s="42">
        <v>0</v>
      </c>
      <c r="G30" s="42">
        <v>0</v>
      </c>
      <c r="H30" s="42"/>
      <c r="I30" s="47"/>
      <c r="J30" s="80" t="s">
        <v>27</v>
      </c>
    </row>
    <row r="31" spans="1:10" ht="21" customHeight="1" x14ac:dyDescent="0.25">
      <c r="A31" s="73"/>
      <c r="B31" s="66"/>
      <c r="C31" s="78"/>
      <c r="D31" s="73"/>
      <c r="E31" s="78"/>
      <c r="F31" s="42">
        <v>0</v>
      </c>
      <c r="G31" s="42">
        <v>0</v>
      </c>
      <c r="H31" s="42"/>
      <c r="I31" s="47"/>
      <c r="J31" s="81"/>
    </row>
    <row r="32" spans="1:10" ht="21" customHeight="1" x14ac:dyDescent="0.25">
      <c r="A32" s="73"/>
      <c r="B32" s="66"/>
      <c r="C32" s="78"/>
      <c r="D32" s="73"/>
      <c r="E32" s="78"/>
      <c r="F32" s="42">
        <v>0</v>
      </c>
      <c r="G32" s="42">
        <v>0</v>
      </c>
      <c r="H32" s="42"/>
      <c r="I32" s="47"/>
      <c r="J32" s="81"/>
    </row>
    <row r="33" spans="1:10" ht="21" customHeight="1" x14ac:dyDescent="0.25">
      <c r="A33" s="73"/>
      <c r="B33" s="66"/>
      <c r="C33" s="78"/>
      <c r="D33" s="73"/>
      <c r="E33" s="78"/>
      <c r="F33" s="42">
        <v>0</v>
      </c>
      <c r="G33" s="42">
        <v>0</v>
      </c>
      <c r="H33" s="42"/>
      <c r="I33" s="47"/>
      <c r="J33" s="81"/>
    </row>
    <row r="34" spans="1:10" ht="21" customHeight="1" x14ac:dyDescent="0.25">
      <c r="A34" s="73"/>
      <c r="B34" s="66"/>
      <c r="C34" s="78"/>
      <c r="D34" s="73"/>
      <c r="E34" s="78"/>
      <c r="F34" s="42">
        <v>0</v>
      </c>
      <c r="G34" s="42">
        <v>0</v>
      </c>
      <c r="H34" s="42"/>
      <c r="I34" s="47"/>
      <c r="J34" s="81"/>
    </row>
    <row r="35" spans="1:10" ht="21" customHeight="1" x14ac:dyDescent="0.25">
      <c r="A35" s="73"/>
      <c r="B35" s="66"/>
      <c r="C35" s="78"/>
      <c r="D35" s="73"/>
      <c r="E35" s="78"/>
      <c r="F35" s="42">
        <v>0</v>
      </c>
      <c r="G35" s="42">
        <v>0</v>
      </c>
      <c r="H35" s="42"/>
      <c r="I35" s="47"/>
      <c r="J35" s="81"/>
    </row>
    <row r="36" spans="1:10" ht="21" customHeight="1" x14ac:dyDescent="0.25">
      <c r="A36" s="73"/>
      <c r="B36" s="66"/>
      <c r="C36" s="78"/>
      <c r="D36" s="73"/>
      <c r="E36" s="78"/>
      <c r="F36" s="42">
        <v>0</v>
      </c>
      <c r="G36" s="42">
        <v>0</v>
      </c>
      <c r="H36" s="42"/>
      <c r="I36" s="47"/>
      <c r="J36" s="81"/>
    </row>
    <row r="37" spans="1:10" ht="21" customHeight="1" x14ac:dyDescent="0.25">
      <c r="A37" s="73"/>
      <c r="B37" s="66"/>
      <c r="C37" s="78"/>
      <c r="D37" s="73"/>
      <c r="E37" s="78"/>
      <c r="F37" s="42">
        <v>0</v>
      </c>
      <c r="G37" s="42">
        <v>0</v>
      </c>
      <c r="H37" s="42"/>
      <c r="I37" s="47"/>
      <c r="J37" s="81"/>
    </row>
    <row r="38" spans="1:10" ht="21" customHeight="1" x14ac:dyDescent="0.25">
      <c r="A38" s="73"/>
      <c r="B38" s="66"/>
      <c r="C38" s="78"/>
      <c r="D38" s="73"/>
      <c r="E38" s="78"/>
      <c r="F38" s="42">
        <v>0</v>
      </c>
      <c r="G38" s="42"/>
      <c r="H38" s="42"/>
      <c r="I38" s="47"/>
      <c r="J38" s="81"/>
    </row>
    <row r="39" spans="1:10" ht="21" customHeight="1" x14ac:dyDescent="0.25">
      <c r="A39" s="73"/>
      <c r="B39" s="66"/>
      <c r="C39" s="78"/>
      <c r="D39" s="73"/>
      <c r="E39" s="78"/>
      <c r="F39" s="42">
        <v>0</v>
      </c>
      <c r="G39" s="42"/>
      <c r="H39" s="42"/>
      <c r="I39" s="47"/>
      <c r="J39" s="81"/>
    </row>
    <row r="40" spans="1:10" ht="21" customHeight="1" x14ac:dyDescent="0.25">
      <c r="A40" s="73"/>
      <c r="B40" s="66"/>
      <c r="C40" s="78"/>
      <c r="D40" s="73"/>
      <c r="E40" s="78"/>
      <c r="F40" s="42">
        <v>0</v>
      </c>
      <c r="G40" s="42"/>
      <c r="H40" s="42"/>
      <c r="I40" s="47"/>
      <c r="J40" s="81"/>
    </row>
    <row r="41" spans="1:10" ht="21" customHeight="1" x14ac:dyDescent="0.25">
      <c r="A41" s="72"/>
      <c r="B41" s="65"/>
      <c r="C41" s="77"/>
      <c r="D41" s="72"/>
      <c r="E41" s="77"/>
      <c r="F41" s="42">
        <v>0</v>
      </c>
      <c r="G41" s="42"/>
      <c r="H41" s="42"/>
      <c r="I41" s="47"/>
      <c r="J41" s="81"/>
    </row>
    <row r="42" spans="1:10" s="35" customFormat="1" ht="21" customHeight="1" x14ac:dyDescent="0.25">
      <c r="A42" s="43"/>
      <c r="B42" s="44" t="s">
        <v>28</v>
      </c>
      <c r="C42" s="45">
        <f>SUM(C30)</f>
        <v>0</v>
      </c>
      <c r="D42" s="45">
        <f t="shared" ref="D42:E42" si="5">SUM(D30)</f>
        <v>0</v>
      </c>
      <c r="E42" s="45">
        <f t="shared" si="5"/>
        <v>0</v>
      </c>
      <c r="F42" s="45">
        <f>F30+F31+F32+F33+F34+F35+F36+F37</f>
        <v>0</v>
      </c>
      <c r="G42" s="45">
        <f>G38+G39+G40+G41</f>
        <v>0</v>
      </c>
      <c r="H42" s="45">
        <f>H30+H31+H32+H33+H34+H35+H36+H37+H38+H39+H40+H41</f>
        <v>0</v>
      </c>
      <c r="I42" s="48"/>
      <c r="J42" s="82"/>
    </row>
    <row r="43" spans="1:10" ht="21" customHeight="1" x14ac:dyDescent="0.25">
      <c r="A43" s="70">
        <v>6</v>
      </c>
      <c r="B43" s="63" t="s">
        <v>29</v>
      </c>
      <c r="C43" s="75">
        <v>0</v>
      </c>
      <c r="D43" s="79"/>
      <c r="E43" s="75">
        <f t="shared" ref="E43:E60" si="6">C43*D43</f>
        <v>0</v>
      </c>
      <c r="F43" s="42">
        <v>0</v>
      </c>
      <c r="G43" s="42">
        <v>0</v>
      </c>
      <c r="H43" s="42">
        <f t="shared" ref="H43:H60" si="7">F43+G43</f>
        <v>0</v>
      </c>
      <c r="I43" s="47"/>
      <c r="J43" s="80" t="s">
        <v>30</v>
      </c>
    </row>
    <row r="44" spans="1:10" ht="21" customHeight="1" x14ac:dyDescent="0.25">
      <c r="A44" s="70"/>
      <c r="B44" s="63"/>
      <c r="C44" s="75"/>
      <c r="D44" s="79"/>
      <c r="E44" s="75"/>
      <c r="F44" s="42">
        <v>0</v>
      </c>
      <c r="G44" s="42">
        <v>0</v>
      </c>
      <c r="H44" s="42">
        <f t="shared" si="7"/>
        <v>0</v>
      </c>
      <c r="I44" s="47"/>
      <c r="J44" s="89"/>
    </row>
    <row r="45" spans="1:10" ht="21" customHeight="1" x14ac:dyDescent="0.25">
      <c r="A45" s="70"/>
      <c r="B45" s="63"/>
      <c r="C45" s="75"/>
      <c r="D45" s="79"/>
      <c r="E45" s="75"/>
      <c r="F45" s="42">
        <v>0</v>
      </c>
      <c r="G45" s="42">
        <v>0</v>
      </c>
      <c r="H45" s="42">
        <f t="shared" si="7"/>
        <v>0</v>
      </c>
      <c r="I45" s="47"/>
      <c r="J45" s="89"/>
    </row>
    <row r="46" spans="1:10" ht="21" customHeight="1" x14ac:dyDescent="0.25">
      <c r="A46" s="70"/>
      <c r="B46" s="63"/>
      <c r="C46" s="75"/>
      <c r="D46" s="79"/>
      <c r="E46" s="75"/>
      <c r="F46" s="42">
        <v>0</v>
      </c>
      <c r="G46" s="42">
        <v>0</v>
      </c>
      <c r="H46" s="42">
        <f t="shared" si="7"/>
        <v>0</v>
      </c>
      <c r="I46" s="47"/>
      <c r="J46" s="89"/>
    </row>
    <row r="47" spans="1:10" s="35" customFormat="1" ht="21" customHeight="1" x14ac:dyDescent="0.25">
      <c r="A47" s="43"/>
      <c r="B47" s="44" t="s">
        <v>31</v>
      </c>
      <c r="C47" s="45">
        <f>SUM(C43)</f>
        <v>0</v>
      </c>
      <c r="D47" s="45">
        <f t="shared" ref="D47:E47" si="8">SUM(D43)</f>
        <v>0</v>
      </c>
      <c r="E47" s="45">
        <f t="shared" si="8"/>
        <v>0</v>
      </c>
      <c r="F47" s="45">
        <f>SUM(F43:F46)</f>
        <v>0</v>
      </c>
      <c r="G47" s="45">
        <f t="shared" ref="G47:H47" si="9">SUM(G43:G46)</f>
        <v>0</v>
      </c>
      <c r="H47" s="45">
        <f t="shared" si="9"/>
        <v>0</v>
      </c>
      <c r="I47" s="48"/>
      <c r="J47" s="90"/>
    </row>
    <row r="48" spans="1:10" ht="21" customHeight="1" x14ac:dyDescent="0.25">
      <c r="A48" s="70">
        <v>7</v>
      </c>
      <c r="B48" s="63" t="s">
        <v>32</v>
      </c>
      <c r="C48" s="75">
        <v>0</v>
      </c>
      <c r="D48" s="79"/>
      <c r="E48" s="75">
        <f t="shared" si="6"/>
        <v>0</v>
      </c>
      <c r="F48" s="42">
        <v>0</v>
      </c>
      <c r="G48" s="42">
        <v>0</v>
      </c>
      <c r="H48" s="42">
        <f t="shared" si="7"/>
        <v>0</v>
      </c>
      <c r="I48" s="47"/>
      <c r="J48" s="83"/>
    </row>
    <row r="49" spans="1:10" ht="21" customHeight="1" x14ac:dyDescent="0.25">
      <c r="A49" s="70"/>
      <c r="B49" s="63"/>
      <c r="C49" s="75"/>
      <c r="D49" s="79"/>
      <c r="E49" s="75"/>
      <c r="F49" s="42">
        <v>0</v>
      </c>
      <c r="G49" s="42">
        <v>0</v>
      </c>
      <c r="H49" s="42">
        <f t="shared" si="7"/>
        <v>0</v>
      </c>
      <c r="I49" s="47"/>
      <c r="J49" s="84"/>
    </row>
    <row r="50" spans="1:10" ht="21" customHeight="1" x14ac:dyDescent="0.25">
      <c r="A50" s="70"/>
      <c r="B50" s="63"/>
      <c r="C50" s="75"/>
      <c r="D50" s="79"/>
      <c r="E50" s="75"/>
      <c r="F50" s="42">
        <v>0</v>
      </c>
      <c r="G50" s="42">
        <v>0</v>
      </c>
      <c r="H50" s="42">
        <f t="shared" si="7"/>
        <v>0</v>
      </c>
      <c r="I50" s="47"/>
      <c r="J50" s="84"/>
    </row>
    <row r="51" spans="1:10" ht="21" customHeight="1" x14ac:dyDescent="0.25">
      <c r="A51" s="70"/>
      <c r="B51" s="63"/>
      <c r="C51" s="75"/>
      <c r="D51" s="79"/>
      <c r="E51" s="75"/>
      <c r="F51" s="42">
        <v>0</v>
      </c>
      <c r="G51" s="42">
        <v>0</v>
      </c>
      <c r="H51" s="42">
        <f t="shared" si="7"/>
        <v>0</v>
      </c>
      <c r="I51" s="47"/>
      <c r="J51" s="84"/>
    </row>
    <row r="52" spans="1:10" s="35" customFormat="1" ht="21" customHeight="1" x14ac:dyDescent="0.25">
      <c r="A52" s="43"/>
      <c r="B52" s="44" t="s">
        <v>33</v>
      </c>
      <c r="C52" s="45">
        <f>SUM(C48)</f>
        <v>0</v>
      </c>
      <c r="D52" s="45">
        <f t="shared" ref="D52:E52" si="10">SUM(D48)</f>
        <v>0</v>
      </c>
      <c r="E52" s="45">
        <f t="shared" si="10"/>
        <v>0</v>
      </c>
      <c r="F52" s="45">
        <f>SUM(F48:F51)</f>
        <v>0</v>
      </c>
      <c r="G52" s="45">
        <f t="shared" ref="G52:H52" si="11">SUM(G48:G51)</f>
        <v>0</v>
      </c>
      <c r="H52" s="45">
        <f t="shared" si="11"/>
        <v>0</v>
      </c>
      <c r="I52" s="48"/>
      <c r="J52" s="85"/>
    </row>
    <row r="53" spans="1:10" ht="21" customHeight="1" x14ac:dyDescent="0.25">
      <c r="A53" s="70">
        <v>8</v>
      </c>
      <c r="B53" s="63" t="s">
        <v>34</v>
      </c>
      <c r="C53" s="75">
        <v>0</v>
      </c>
      <c r="D53" s="79"/>
      <c r="E53" s="75">
        <f t="shared" si="6"/>
        <v>0</v>
      </c>
      <c r="F53" s="42">
        <v>0</v>
      </c>
      <c r="G53" s="42">
        <v>0</v>
      </c>
      <c r="H53" s="42">
        <f t="shared" si="7"/>
        <v>0</v>
      </c>
      <c r="I53" s="47"/>
      <c r="J53" s="88" t="s">
        <v>35</v>
      </c>
    </row>
    <row r="54" spans="1:10" ht="21" customHeight="1" x14ac:dyDescent="0.25">
      <c r="A54" s="70"/>
      <c r="B54" s="63"/>
      <c r="C54" s="75"/>
      <c r="D54" s="79"/>
      <c r="E54" s="75"/>
      <c r="F54" s="42">
        <v>0</v>
      </c>
      <c r="G54" s="42">
        <v>0</v>
      </c>
      <c r="H54" s="42">
        <f t="shared" si="7"/>
        <v>0</v>
      </c>
      <c r="I54" s="47"/>
      <c r="J54" s="89"/>
    </row>
    <row r="55" spans="1:10" s="35" customFormat="1" ht="21" customHeight="1" x14ac:dyDescent="0.25">
      <c r="A55" s="43"/>
      <c r="B55" s="44" t="s">
        <v>36</v>
      </c>
      <c r="C55" s="45">
        <f>SUM(C53)</f>
        <v>0</v>
      </c>
      <c r="D55" s="45">
        <f t="shared" ref="D55:E55" si="12">SUM(D53)</f>
        <v>0</v>
      </c>
      <c r="E55" s="45">
        <f t="shared" si="12"/>
        <v>0</v>
      </c>
      <c r="F55" s="45">
        <f>SUM(F53:F54)</f>
        <v>0</v>
      </c>
      <c r="G55" s="45">
        <f t="shared" ref="G55:H55" si="13">SUM(G53:G54)</f>
        <v>0</v>
      </c>
      <c r="H55" s="45">
        <f t="shared" si="13"/>
        <v>0</v>
      </c>
      <c r="I55" s="48"/>
      <c r="J55" s="90"/>
    </row>
    <row r="56" spans="1:10" ht="21" customHeight="1" x14ac:dyDescent="0.25">
      <c r="A56" s="70">
        <v>9</v>
      </c>
      <c r="B56" s="63" t="s">
        <v>37</v>
      </c>
      <c r="C56" s="75">
        <v>0</v>
      </c>
      <c r="D56" s="79"/>
      <c r="E56" s="75">
        <f t="shared" si="6"/>
        <v>0</v>
      </c>
      <c r="F56" s="42">
        <v>0</v>
      </c>
      <c r="G56" s="42">
        <v>0</v>
      </c>
      <c r="H56" s="42">
        <f t="shared" si="7"/>
        <v>0</v>
      </c>
      <c r="I56" s="47"/>
      <c r="J56" s="80" t="s">
        <v>38</v>
      </c>
    </row>
    <row r="57" spans="1:10" ht="21" customHeight="1" x14ac:dyDescent="0.25">
      <c r="A57" s="70"/>
      <c r="B57" s="63"/>
      <c r="C57" s="75"/>
      <c r="D57" s="79"/>
      <c r="E57" s="75"/>
      <c r="F57" s="42">
        <v>0</v>
      </c>
      <c r="G57" s="42">
        <v>0</v>
      </c>
      <c r="H57" s="42">
        <f t="shared" si="7"/>
        <v>0</v>
      </c>
      <c r="I57" s="47"/>
      <c r="J57" s="81"/>
    </row>
    <row r="58" spans="1:10" ht="21" customHeight="1" x14ac:dyDescent="0.25">
      <c r="A58" s="70"/>
      <c r="B58" s="63"/>
      <c r="C58" s="75"/>
      <c r="D58" s="79"/>
      <c r="E58" s="75"/>
      <c r="F58" s="42">
        <v>0</v>
      </c>
      <c r="G58" s="42">
        <v>0</v>
      </c>
      <c r="H58" s="42">
        <f t="shared" si="7"/>
        <v>0</v>
      </c>
      <c r="I58" s="47"/>
      <c r="J58" s="81"/>
    </row>
    <row r="59" spans="1:10" s="35" customFormat="1" ht="21" customHeight="1" x14ac:dyDescent="0.25">
      <c r="A59" s="43"/>
      <c r="B59" s="44" t="s">
        <v>39</v>
      </c>
      <c r="C59" s="45">
        <f>SUM(C56)</f>
        <v>0</v>
      </c>
      <c r="D59" s="45">
        <f t="shared" ref="D59:E59" si="14">SUM(D56)</f>
        <v>0</v>
      </c>
      <c r="E59" s="45">
        <f t="shared" si="14"/>
        <v>0</v>
      </c>
      <c r="F59" s="45">
        <f>SUM(F56:F58)</f>
        <v>0</v>
      </c>
      <c r="G59" s="45">
        <f t="shared" ref="G59:H59" si="15">SUM(G56:G58)</f>
        <v>0</v>
      </c>
      <c r="H59" s="45">
        <f t="shared" si="15"/>
        <v>0</v>
      </c>
      <c r="I59" s="48"/>
      <c r="J59" s="82"/>
    </row>
    <row r="60" spans="1:10" ht="21" customHeight="1" x14ac:dyDescent="0.25">
      <c r="A60" s="71">
        <v>10</v>
      </c>
      <c r="B60" s="63" t="s">
        <v>40</v>
      </c>
      <c r="C60" s="75">
        <v>0</v>
      </c>
      <c r="D60" s="79"/>
      <c r="E60" s="75">
        <f t="shared" si="6"/>
        <v>0</v>
      </c>
      <c r="F60" s="42">
        <v>0</v>
      </c>
      <c r="G60" s="42">
        <v>0</v>
      </c>
      <c r="H60" s="42">
        <f t="shared" si="7"/>
        <v>0</v>
      </c>
      <c r="I60" s="55"/>
      <c r="J60" s="83"/>
    </row>
    <row r="61" spans="1:10" ht="21" customHeight="1" x14ac:dyDescent="0.25">
      <c r="A61" s="73"/>
      <c r="B61" s="63"/>
      <c r="C61" s="75"/>
      <c r="D61" s="79"/>
      <c r="E61" s="75"/>
      <c r="F61" s="42">
        <v>0</v>
      </c>
      <c r="G61" s="42">
        <v>0</v>
      </c>
      <c r="H61" s="42">
        <f t="shared" ref="H61:H66" si="16">F61+G61</f>
        <v>0</v>
      </c>
      <c r="I61" s="55"/>
      <c r="J61" s="84"/>
    </row>
    <row r="62" spans="1:10" ht="21" customHeight="1" x14ac:dyDescent="0.25">
      <c r="A62" s="73"/>
      <c r="B62" s="63"/>
      <c r="C62" s="75"/>
      <c r="D62" s="79"/>
      <c r="E62" s="75"/>
      <c r="F62" s="42">
        <v>0</v>
      </c>
      <c r="G62" s="42">
        <v>0</v>
      </c>
      <c r="H62" s="42">
        <f t="shared" si="16"/>
        <v>0</v>
      </c>
      <c r="I62" s="55"/>
      <c r="J62" s="84"/>
    </row>
    <row r="63" spans="1:10" ht="21" customHeight="1" x14ac:dyDescent="0.25">
      <c r="A63" s="73"/>
      <c r="B63" s="63"/>
      <c r="C63" s="75"/>
      <c r="D63" s="79"/>
      <c r="E63" s="75"/>
      <c r="F63" s="42">
        <v>0</v>
      </c>
      <c r="G63" s="42">
        <v>0</v>
      </c>
      <c r="H63" s="56">
        <v>0</v>
      </c>
      <c r="I63" s="55"/>
      <c r="J63" s="84"/>
    </row>
    <row r="64" spans="1:10" ht="21" customHeight="1" x14ac:dyDescent="0.25">
      <c r="A64" s="73"/>
      <c r="B64" s="63"/>
      <c r="C64" s="75"/>
      <c r="D64" s="79"/>
      <c r="E64" s="75"/>
      <c r="F64" s="42">
        <v>0</v>
      </c>
      <c r="G64" s="42">
        <v>0</v>
      </c>
      <c r="H64" s="42">
        <f t="shared" si="16"/>
        <v>0</v>
      </c>
      <c r="I64" s="55"/>
      <c r="J64" s="84"/>
    </row>
    <row r="65" spans="1:10" ht="21" customHeight="1" x14ac:dyDescent="0.25">
      <c r="A65" s="73"/>
      <c r="B65" s="63"/>
      <c r="C65" s="75"/>
      <c r="D65" s="79"/>
      <c r="E65" s="75"/>
      <c r="F65" s="42">
        <v>0</v>
      </c>
      <c r="G65" s="42">
        <v>0</v>
      </c>
      <c r="H65" s="42">
        <f t="shared" si="16"/>
        <v>0</v>
      </c>
      <c r="I65" s="47"/>
      <c r="J65" s="84"/>
    </row>
    <row r="66" spans="1:10" ht="21" customHeight="1" x14ac:dyDescent="0.25">
      <c r="A66" s="72"/>
      <c r="B66" s="63"/>
      <c r="C66" s="75"/>
      <c r="D66" s="79"/>
      <c r="E66" s="75"/>
      <c r="F66" s="42">
        <v>0</v>
      </c>
      <c r="G66" s="42">
        <v>0</v>
      </c>
      <c r="H66" s="42">
        <f t="shared" si="16"/>
        <v>0</v>
      </c>
      <c r="I66" s="47"/>
      <c r="J66" s="84"/>
    </row>
    <row r="67" spans="1:10" s="35" customFormat="1" ht="21" customHeight="1" x14ac:dyDescent="0.25">
      <c r="A67" s="43"/>
      <c r="B67" s="44" t="s">
        <v>41</v>
      </c>
      <c r="C67" s="45">
        <f>SUM(C60)</f>
        <v>0</v>
      </c>
      <c r="D67" s="45">
        <f t="shared" ref="D67:E67" si="17">SUM(D60)</f>
        <v>0</v>
      </c>
      <c r="E67" s="45">
        <f t="shared" si="17"/>
        <v>0</v>
      </c>
      <c r="F67" s="45">
        <f>SUM(F60:F66)</f>
        <v>0</v>
      </c>
      <c r="G67" s="45">
        <f t="shared" ref="G67" si="18">SUM(G60:G66)</f>
        <v>0</v>
      </c>
      <c r="H67" s="45">
        <f>SUM(H60:H66)</f>
        <v>0</v>
      </c>
      <c r="I67" s="48"/>
      <c r="J67" s="85"/>
    </row>
    <row r="68" spans="1:10" ht="21" customHeight="1" x14ac:dyDescent="0.25">
      <c r="A68" s="43"/>
      <c r="B68" s="44" t="s">
        <v>42</v>
      </c>
      <c r="C68" s="45">
        <f>SUM(C67,C59,C55,C52,C47,C42,C29,C21,C16,C13)</f>
        <v>500</v>
      </c>
      <c r="D68" s="45">
        <f t="shared" ref="D68:H68" si="19">SUM(D67,D59,D55,D52,D47,D42,D29,D21,D16,D13)</f>
        <v>29</v>
      </c>
      <c r="E68" s="45">
        <f t="shared" si="19"/>
        <v>14500</v>
      </c>
      <c r="F68" s="45">
        <f t="shared" si="19"/>
        <v>0</v>
      </c>
      <c r="G68" s="45">
        <f t="shared" si="19"/>
        <v>0</v>
      </c>
      <c r="H68" s="45">
        <f t="shared" si="19"/>
        <v>0</v>
      </c>
      <c r="I68" s="48"/>
      <c r="J68" s="52"/>
    </row>
    <row r="72" spans="1:10" ht="21" customHeight="1" x14ac:dyDescent="0.25">
      <c r="A72" s="60" t="s">
        <v>43</v>
      </c>
      <c r="B72" s="61"/>
      <c r="C72" s="62" t="s">
        <v>44</v>
      </c>
      <c r="D72" s="62"/>
      <c r="E72" s="62" t="s">
        <v>45</v>
      </c>
      <c r="F72" s="62"/>
      <c r="G72" s="62" t="s">
        <v>46</v>
      </c>
      <c r="H72" s="62"/>
      <c r="I72" s="53" t="s">
        <v>47</v>
      </c>
    </row>
    <row r="73" spans="1:10" ht="21" customHeight="1" x14ac:dyDescent="0.25">
      <c r="A73" s="67">
        <f>E68</f>
        <v>14500</v>
      </c>
      <c r="B73" s="68"/>
      <c r="C73" s="68">
        <f>H68</f>
        <v>0</v>
      </c>
      <c r="D73" s="68"/>
      <c r="E73" s="68">
        <f>F68</f>
        <v>0</v>
      </c>
      <c r="F73" s="68"/>
      <c r="G73" s="68">
        <f>G68</f>
        <v>0</v>
      </c>
      <c r="H73" s="68"/>
      <c r="I73" s="54">
        <f>A73-C73</f>
        <v>14500</v>
      </c>
    </row>
    <row r="75" spans="1:10" ht="21" customHeight="1" x14ac:dyDescent="0.25">
      <c r="A75" s="49" t="s">
        <v>48</v>
      </c>
      <c r="B75" s="50"/>
      <c r="C75" s="51" t="s">
        <v>49</v>
      </c>
      <c r="D75" s="49"/>
      <c r="E75" s="49" t="s">
        <v>50</v>
      </c>
      <c r="F75" s="49"/>
      <c r="G75" s="49" t="s">
        <v>51</v>
      </c>
      <c r="H75" s="49"/>
      <c r="I75" s="50"/>
    </row>
  </sheetData>
  <mergeCells count="76">
    <mergeCell ref="J56:J59"/>
    <mergeCell ref="J60:J67"/>
    <mergeCell ref="H4:I5"/>
    <mergeCell ref="J22:J29"/>
    <mergeCell ref="J30:J42"/>
    <mergeCell ref="J43:J47"/>
    <mergeCell ref="J48:J52"/>
    <mergeCell ref="J53:J55"/>
    <mergeCell ref="J4:J5"/>
    <mergeCell ref="J6:J7"/>
    <mergeCell ref="J8:J13"/>
    <mergeCell ref="J14:J16"/>
    <mergeCell ref="J17:J21"/>
    <mergeCell ref="E43:E46"/>
    <mergeCell ref="E48:E51"/>
    <mergeCell ref="E53:E54"/>
    <mergeCell ref="E56:E58"/>
    <mergeCell ref="E60:E66"/>
    <mergeCell ref="E8:E12"/>
    <mergeCell ref="E14:E15"/>
    <mergeCell ref="E17:E20"/>
    <mergeCell ref="E22:E28"/>
    <mergeCell ref="E30:E41"/>
    <mergeCell ref="D43:D46"/>
    <mergeCell ref="D48:D51"/>
    <mergeCell ref="D53:D54"/>
    <mergeCell ref="D56:D58"/>
    <mergeCell ref="D60:D66"/>
    <mergeCell ref="D8:D12"/>
    <mergeCell ref="D14:D15"/>
    <mergeCell ref="D17:D20"/>
    <mergeCell ref="D22:D28"/>
    <mergeCell ref="D30:D41"/>
    <mergeCell ref="B60:B66"/>
    <mergeCell ref="C8:C12"/>
    <mergeCell ref="C14:C15"/>
    <mergeCell ref="C17:C20"/>
    <mergeCell ref="C22:C28"/>
    <mergeCell ref="C30:C41"/>
    <mergeCell ref="C43:C46"/>
    <mergeCell ref="C48:C51"/>
    <mergeCell ref="C53:C54"/>
    <mergeCell ref="C56:C58"/>
    <mergeCell ref="C60:C66"/>
    <mergeCell ref="A73:B73"/>
    <mergeCell ref="C73:D73"/>
    <mergeCell ref="E73:F73"/>
    <mergeCell ref="G73:H73"/>
    <mergeCell ref="A6:A7"/>
    <mergeCell ref="A8:A12"/>
    <mergeCell ref="A14:A15"/>
    <mergeCell ref="A17:A20"/>
    <mergeCell ref="A22:A28"/>
    <mergeCell ref="A30:A41"/>
    <mergeCell ref="A43:A46"/>
    <mergeCell ref="A48:A51"/>
    <mergeCell ref="A53:A54"/>
    <mergeCell ref="A56:A58"/>
    <mergeCell ref="A60:A66"/>
    <mergeCell ref="B6:B7"/>
    <mergeCell ref="C2:H2"/>
    <mergeCell ref="C6:E6"/>
    <mergeCell ref="F6:I6"/>
    <mergeCell ref="A72:B72"/>
    <mergeCell ref="C72:D72"/>
    <mergeCell ref="E72:F72"/>
    <mergeCell ref="G72:H72"/>
    <mergeCell ref="B8:B12"/>
    <mergeCell ref="B14:B15"/>
    <mergeCell ref="B17:B20"/>
    <mergeCell ref="B22:B28"/>
    <mergeCell ref="B30:B41"/>
    <mergeCell ref="B43:B46"/>
    <mergeCell ref="B48:B51"/>
    <mergeCell ref="B53:B54"/>
    <mergeCell ref="B56:B58"/>
  </mergeCells>
  <phoneticPr fontId="13" type="noConversion"/>
  <pageMargins left="0.69930555555555596" right="0.69930555555555596" top="0.75" bottom="0.75" header="0.3" footer="0.3"/>
  <pageSetup paperSize="9" scale="4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10" workbookViewId="0">
      <selection activeCell="G26" sqref="G2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3.77734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7" t="s">
        <v>52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25">
      <c r="B5" s="3"/>
      <c r="C5" s="4"/>
      <c r="D5" s="5" t="s">
        <v>53</v>
      </c>
      <c r="E5" s="5"/>
      <c r="F5" s="91" t="s">
        <v>79</v>
      </c>
      <c r="G5" s="91"/>
      <c r="H5" s="5" t="s">
        <v>54</v>
      </c>
      <c r="I5" s="4"/>
      <c r="J5" s="91" t="s">
        <v>84</v>
      </c>
      <c r="K5" s="92"/>
    </row>
    <row r="6" spans="2:11" ht="20.100000000000001" customHeight="1" x14ac:dyDescent="0.25">
      <c r="B6" s="6"/>
      <c r="C6" s="7"/>
      <c r="D6" s="8" t="s">
        <v>55</v>
      </c>
      <c r="E6" s="8"/>
      <c r="F6" s="93" t="s">
        <v>80</v>
      </c>
      <c r="G6" s="93"/>
      <c r="H6" s="8" t="s">
        <v>56</v>
      </c>
      <c r="I6" s="7"/>
      <c r="J6" s="93" t="s">
        <v>83</v>
      </c>
      <c r="K6" s="94"/>
    </row>
    <row r="7" spans="2:11" ht="20.100000000000001" customHeight="1" x14ac:dyDescent="0.25">
      <c r="B7" s="6"/>
      <c r="C7" s="7"/>
      <c r="D7" s="8" t="s">
        <v>57</v>
      </c>
      <c r="E7" s="8"/>
      <c r="F7" s="93" t="s">
        <v>81</v>
      </c>
      <c r="G7" s="93"/>
      <c r="H7" s="8" t="s">
        <v>58</v>
      </c>
      <c r="I7" s="25"/>
      <c r="J7" s="95" t="s">
        <v>82</v>
      </c>
      <c r="K7" s="9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26"/>
      <c r="J8" s="96"/>
      <c r="K8" s="97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8" t="s">
        <v>2</v>
      </c>
      <c r="C10" s="99"/>
      <c r="D10" s="14" t="s">
        <v>60</v>
      </c>
      <c r="E10" s="100" t="s">
        <v>61</v>
      </c>
      <c r="F10" s="101"/>
      <c r="G10" s="16" t="s">
        <v>62</v>
      </c>
      <c r="H10" s="15" t="s">
        <v>63</v>
      </c>
      <c r="I10" s="100" t="s">
        <v>64</v>
      </c>
      <c r="J10" s="101"/>
      <c r="K10" s="16" t="s">
        <v>65</v>
      </c>
    </row>
    <row r="11" spans="2:11" ht="20.100000000000001" customHeight="1" x14ac:dyDescent="0.25">
      <c r="B11" s="102">
        <v>1</v>
      </c>
      <c r="C11" s="103"/>
      <c r="D11" s="112" t="s">
        <v>66</v>
      </c>
      <c r="E11" s="102" t="s">
        <v>67</v>
      </c>
      <c r="F11" s="103"/>
      <c r="G11" s="19"/>
      <c r="H11" s="19"/>
      <c r="I11" s="104"/>
      <c r="J11" s="105"/>
      <c r="K11" s="29"/>
    </row>
    <row r="12" spans="2:11" ht="20.100000000000001" customHeight="1" x14ac:dyDescent="0.25">
      <c r="B12" s="102">
        <v>2</v>
      </c>
      <c r="C12" s="103"/>
      <c r="D12" s="113"/>
      <c r="E12" s="106" t="s">
        <v>68</v>
      </c>
      <c r="F12" s="106"/>
      <c r="G12" s="19">
        <v>551.77</v>
      </c>
      <c r="H12" s="19">
        <v>551.77</v>
      </c>
      <c r="I12" s="104"/>
      <c r="J12" s="105"/>
      <c r="K12" s="29"/>
    </row>
    <row r="13" spans="2:11" ht="20.100000000000001" customHeight="1" x14ac:dyDescent="0.25">
      <c r="B13" s="17"/>
      <c r="C13" s="18"/>
      <c r="D13" s="113"/>
      <c r="E13" s="17"/>
      <c r="F13" s="18"/>
      <c r="G13" s="19"/>
      <c r="H13" s="19"/>
      <c r="I13" s="27"/>
      <c r="J13" s="28"/>
      <c r="K13" s="29"/>
    </row>
    <row r="14" spans="2:11" ht="20.100000000000001" customHeight="1" x14ac:dyDescent="0.25">
      <c r="B14" s="17"/>
      <c r="C14" s="18"/>
      <c r="D14" s="113"/>
      <c r="E14" s="17"/>
      <c r="F14" s="18"/>
      <c r="G14" s="19"/>
      <c r="H14" s="19"/>
      <c r="I14" s="27"/>
      <c r="J14" s="28"/>
      <c r="K14" s="29"/>
    </row>
    <row r="15" spans="2:11" ht="20.100000000000001" customHeight="1" x14ac:dyDescent="0.25">
      <c r="B15" s="17"/>
      <c r="C15" s="18"/>
      <c r="D15" s="113"/>
      <c r="E15" s="17"/>
      <c r="F15" s="18"/>
      <c r="G15" s="19"/>
      <c r="H15" s="19"/>
      <c r="I15" s="27"/>
      <c r="J15" s="28"/>
      <c r="K15" s="29"/>
    </row>
    <row r="16" spans="2:11" ht="20.100000000000001" customHeight="1" x14ac:dyDescent="0.25">
      <c r="B16" s="17"/>
      <c r="C16" s="18"/>
      <c r="D16" s="113"/>
      <c r="E16" s="17"/>
      <c r="F16" s="18"/>
      <c r="G16" s="19"/>
      <c r="H16" s="19"/>
      <c r="I16" s="27"/>
      <c r="J16" s="28"/>
      <c r="K16" s="29"/>
    </row>
    <row r="17" spans="2:11" ht="20.100000000000001" customHeight="1" x14ac:dyDescent="0.25">
      <c r="B17" s="17"/>
      <c r="C17" s="18"/>
      <c r="D17" s="113"/>
      <c r="E17" s="17"/>
      <c r="F17" s="18"/>
      <c r="G17" s="19"/>
      <c r="H17" s="19"/>
      <c r="I17" s="27"/>
      <c r="J17" s="28"/>
      <c r="K17" s="29"/>
    </row>
    <row r="18" spans="2:11" ht="20.100000000000001" customHeight="1" x14ac:dyDescent="0.25">
      <c r="B18" s="17"/>
      <c r="C18" s="18"/>
      <c r="D18" s="113"/>
      <c r="E18" s="17"/>
      <c r="F18" s="18" t="s">
        <v>69</v>
      </c>
      <c r="G18" s="19">
        <f>H18+J18</f>
        <v>435.5</v>
      </c>
      <c r="H18" s="19">
        <v>260</v>
      </c>
      <c r="I18" s="27"/>
      <c r="J18" s="28">
        <v>175.5</v>
      </c>
      <c r="K18" s="29"/>
    </row>
    <row r="19" spans="2:11" ht="20.100000000000001" customHeight="1" x14ac:dyDescent="0.25">
      <c r="B19" s="17"/>
      <c r="C19" s="18"/>
      <c r="D19" s="113"/>
      <c r="E19" s="17"/>
      <c r="F19" s="18"/>
      <c r="G19" s="19"/>
      <c r="H19" s="19"/>
      <c r="I19" s="27"/>
      <c r="J19" s="28"/>
      <c r="K19" s="29"/>
    </row>
    <row r="20" spans="2:11" ht="20.100000000000001" customHeight="1" x14ac:dyDescent="0.25">
      <c r="B20" s="17"/>
      <c r="C20" s="18"/>
      <c r="D20" s="113"/>
      <c r="E20" s="17"/>
      <c r="F20" s="18"/>
      <c r="G20" s="19"/>
      <c r="H20" s="19"/>
      <c r="I20" s="27"/>
      <c r="J20" s="28"/>
      <c r="K20" s="29"/>
    </row>
    <row r="21" spans="2:11" ht="20.100000000000001" customHeight="1" x14ac:dyDescent="0.25">
      <c r="B21" s="17"/>
      <c r="C21" s="18"/>
      <c r="D21" s="20"/>
      <c r="E21" s="17"/>
      <c r="F21" s="18"/>
      <c r="G21" s="19"/>
      <c r="H21" s="19"/>
      <c r="I21" s="27"/>
      <c r="J21" s="28"/>
      <c r="K21" s="29"/>
    </row>
    <row r="22" spans="2:11" ht="20.100000000000001" customHeight="1" x14ac:dyDescent="0.25">
      <c r="B22" s="102">
        <v>5</v>
      </c>
      <c r="C22" s="103"/>
      <c r="D22" s="112" t="s">
        <v>40</v>
      </c>
      <c r="E22" s="106"/>
      <c r="F22" s="106"/>
      <c r="G22" s="19"/>
      <c r="H22" s="19"/>
      <c r="I22" s="104"/>
      <c r="J22" s="105"/>
      <c r="K22" s="29"/>
    </row>
    <row r="23" spans="2:11" ht="20.100000000000001" customHeight="1" x14ac:dyDescent="0.25">
      <c r="B23" s="102">
        <v>6</v>
      </c>
      <c r="C23" s="103"/>
      <c r="D23" s="113"/>
      <c r="E23" s="106"/>
      <c r="F23" s="106"/>
      <c r="G23" s="19"/>
      <c r="H23" s="19"/>
      <c r="I23" s="104"/>
      <c r="J23" s="105"/>
      <c r="K23" s="29"/>
    </row>
    <row r="24" spans="2:11" ht="20.100000000000001" customHeight="1" x14ac:dyDescent="0.25">
      <c r="B24" s="102">
        <v>7</v>
      </c>
      <c r="C24" s="103"/>
      <c r="D24" s="114"/>
      <c r="E24" s="106"/>
      <c r="F24" s="106"/>
      <c r="G24" s="19"/>
      <c r="H24" s="19"/>
      <c r="I24" s="104"/>
      <c r="J24" s="105"/>
      <c r="K24" s="29"/>
    </row>
    <row r="25" spans="2:11" ht="20.100000000000001" customHeight="1" x14ac:dyDescent="0.25">
      <c r="B25" s="100" t="s">
        <v>42</v>
      </c>
      <c r="C25" s="107"/>
      <c r="D25" s="107"/>
      <c r="E25" s="107"/>
      <c r="F25" s="101"/>
      <c r="G25" s="21">
        <f>SUM(G11:G24)</f>
        <v>987.27</v>
      </c>
      <c r="H25" s="21">
        <f>SUM(H11:H24)</f>
        <v>811.77</v>
      </c>
      <c r="I25" s="108">
        <f>SUM(I11:J24)</f>
        <v>175.5</v>
      </c>
      <c r="J25" s="109"/>
      <c r="K25" s="30"/>
    </row>
    <row r="26" spans="2:11" ht="20.100000000000001" customHeight="1" x14ac:dyDescent="0.25">
      <c r="B26" s="13"/>
      <c r="C26" s="13"/>
      <c r="D26" s="13"/>
      <c r="E26" s="13"/>
      <c r="F26" s="13"/>
      <c r="G26" s="13"/>
      <c r="H26" s="13"/>
      <c r="I26" s="13"/>
      <c r="J26" s="31"/>
      <c r="K26" s="13"/>
    </row>
    <row r="27" spans="2:11" ht="20.100000000000001" customHeight="1" x14ac:dyDescent="0.25">
      <c r="B27" s="110" t="s">
        <v>63</v>
      </c>
      <c r="C27" s="110"/>
      <c r="D27" s="110"/>
      <c r="E27" s="110"/>
      <c r="F27" s="110"/>
      <c r="G27" s="110" t="s">
        <v>70</v>
      </c>
      <c r="H27" s="110"/>
      <c r="I27" s="110"/>
      <c r="J27" s="110"/>
      <c r="K27" s="16" t="s">
        <v>71</v>
      </c>
    </row>
    <row r="28" spans="2:11" ht="20.100000000000001" customHeight="1" x14ac:dyDescent="0.25">
      <c r="B28" s="111">
        <f>H25</f>
        <v>811.77</v>
      </c>
      <c r="C28" s="111"/>
      <c r="D28" s="111"/>
      <c r="E28" s="111"/>
      <c r="F28" s="111"/>
      <c r="G28" s="111">
        <f>I25</f>
        <v>175.5</v>
      </c>
      <c r="H28" s="111"/>
      <c r="I28" s="111"/>
      <c r="J28" s="111"/>
      <c r="K28" s="32">
        <f>SUM(B28:J28)</f>
        <v>987.27</v>
      </c>
    </row>
    <row r="29" spans="2:11" ht="20.100000000000001" customHeight="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.100000000000001" customHeight="1" x14ac:dyDescent="0.25">
      <c r="B30" s="13" t="s">
        <v>72</v>
      </c>
      <c r="C30" s="13"/>
      <c r="D30" s="13"/>
      <c r="E30" s="13"/>
      <c r="F30" s="13" t="s">
        <v>49</v>
      </c>
      <c r="G30" s="13" t="s">
        <v>73</v>
      </c>
      <c r="H30" s="13"/>
      <c r="I30" s="13"/>
      <c r="J30" s="13" t="s">
        <v>51</v>
      </c>
      <c r="K30" s="13"/>
    </row>
    <row r="33" spans="1:11" ht="17.399999999999999" x14ac:dyDescent="0.25">
      <c r="A33" s="57" t="s">
        <v>74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5" spans="1:11" ht="20.100000000000001" customHeight="1" x14ac:dyDescent="0.25">
      <c r="B35" s="3"/>
      <c r="C35" s="4"/>
      <c r="D35" s="5" t="s">
        <v>53</v>
      </c>
      <c r="E35" s="5"/>
      <c r="F35" s="91" t="str">
        <f>F5</f>
        <v>任宏迪</v>
      </c>
      <c r="G35" s="91"/>
      <c r="H35" s="5" t="s">
        <v>54</v>
      </c>
      <c r="I35" s="4"/>
      <c r="J35" s="91" t="str">
        <f>J5</f>
        <v>客户经理</v>
      </c>
      <c r="K35" s="92"/>
    </row>
    <row r="36" spans="1:11" ht="20.100000000000001" customHeight="1" x14ac:dyDescent="0.25">
      <c r="B36" s="6"/>
      <c r="C36" s="7"/>
      <c r="D36" s="8" t="s">
        <v>55</v>
      </c>
      <c r="E36" s="8"/>
      <c r="F36" s="93" t="str">
        <f>F6</f>
        <v>北京</v>
      </c>
      <c r="G36" s="93"/>
      <c r="H36" s="8" t="s">
        <v>56</v>
      </c>
      <c r="I36" s="7"/>
      <c r="J36" s="93" t="str">
        <f>J6</f>
        <v>汽车组</v>
      </c>
      <c r="K36" s="94"/>
    </row>
    <row r="37" spans="1:11" ht="20.100000000000001" customHeight="1" x14ac:dyDescent="0.25">
      <c r="B37" s="6"/>
      <c r="C37" s="7"/>
      <c r="D37" s="8" t="s">
        <v>57</v>
      </c>
      <c r="E37" s="8"/>
      <c r="F37" s="93" t="str">
        <f>F7</f>
        <v>12月</v>
      </c>
      <c r="G37" s="93"/>
      <c r="H37" s="8" t="s">
        <v>58</v>
      </c>
      <c r="I37" s="25"/>
      <c r="J37" s="95" t="str">
        <f>J7</f>
        <v>2021.1.11</v>
      </c>
      <c r="K37" s="94"/>
    </row>
    <row r="38" spans="1:11" ht="20.100000000000001" customHeight="1" x14ac:dyDescent="0.25">
      <c r="B38" s="9"/>
      <c r="C38" s="10"/>
      <c r="D38" s="11"/>
      <c r="E38" s="11"/>
      <c r="F38" s="12"/>
      <c r="G38" s="12"/>
      <c r="H38" s="11" t="s">
        <v>59</v>
      </c>
      <c r="I38" s="26"/>
      <c r="J38" s="96">
        <f>J8</f>
        <v>0</v>
      </c>
      <c r="K38" s="97"/>
    </row>
    <row r="39" spans="1:11" ht="20.100000000000001" customHeight="1" x14ac:dyDescent="0.25"/>
    <row r="40" spans="1:11" ht="20.100000000000001" customHeight="1" x14ac:dyDescent="0.25">
      <c r="B40" s="106"/>
      <c r="C40" s="106"/>
      <c r="D40" s="22" t="s">
        <v>75</v>
      </c>
      <c r="E40" s="106" t="s">
        <v>76</v>
      </c>
      <c r="F40" s="106"/>
      <c r="G40" s="19" t="s">
        <v>77</v>
      </c>
      <c r="H40" s="19" t="s">
        <v>78</v>
      </c>
      <c r="I40" s="115" t="s">
        <v>42</v>
      </c>
      <c r="J40" s="115"/>
      <c r="K40" s="33" t="s">
        <v>65</v>
      </c>
    </row>
    <row r="41" spans="1:11" ht="20.100000000000001" customHeight="1" x14ac:dyDescent="0.25">
      <c r="B41" s="106">
        <v>1</v>
      </c>
      <c r="C41" s="106"/>
      <c r="D41" s="23"/>
      <c r="E41" s="106"/>
      <c r="F41" s="106"/>
      <c r="G41" s="19"/>
      <c r="H41" s="19"/>
      <c r="I41" s="104">
        <f>G41*H41</f>
        <v>0</v>
      </c>
      <c r="J41" s="105"/>
      <c r="K41" s="34"/>
    </row>
    <row r="42" spans="1:11" ht="20.100000000000001" customHeight="1" x14ac:dyDescent="0.25">
      <c r="B42" s="106">
        <v>2</v>
      </c>
      <c r="C42" s="106"/>
      <c r="D42" s="23"/>
      <c r="E42" s="106"/>
      <c r="F42" s="106"/>
      <c r="G42" s="19"/>
      <c r="H42" s="19"/>
      <c r="I42" s="104">
        <f>G42*H42</f>
        <v>0</v>
      </c>
      <c r="J42" s="105"/>
      <c r="K42" s="34"/>
    </row>
    <row r="43" spans="1:11" ht="20.100000000000001" customHeight="1" x14ac:dyDescent="0.25">
      <c r="B43" s="106">
        <v>3</v>
      </c>
      <c r="C43" s="106"/>
      <c r="D43" s="23"/>
      <c r="E43" s="106"/>
      <c r="F43" s="106"/>
      <c r="G43" s="19"/>
      <c r="H43" s="19"/>
      <c r="I43" s="104">
        <f>G43*H43</f>
        <v>0</v>
      </c>
      <c r="J43" s="105"/>
      <c r="K43" s="34"/>
    </row>
    <row r="44" spans="1:11" ht="20.100000000000001" customHeight="1" x14ac:dyDescent="0.25">
      <c r="B44" s="100" t="s">
        <v>42</v>
      </c>
      <c r="C44" s="107"/>
      <c r="D44" s="107"/>
      <c r="E44" s="107"/>
      <c r="F44" s="101"/>
      <c r="G44" s="21"/>
      <c r="H44" s="21">
        <f>SUM(H26:H43)</f>
        <v>0</v>
      </c>
      <c r="I44" s="108">
        <f>SUM(I41:J43)</f>
        <v>0</v>
      </c>
      <c r="J44" s="109"/>
      <c r="K44" s="30"/>
    </row>
    <row r="45" spans="1:11" ht="20.100000000000001" customHeight="1" x14ac:dyDescent="0.25">
      <c r="B45" s="13" t="s">
        <v>72</v>
      </c>
      <c r="C45" s="13"/>
      <c r="D45" s="13"/>
      <c r="E45" s="13"/>
      <c r="F45" s="13" t="s">
        <v>49</v>
      </c>
      <c r="G45" s="13" t="s">
        <v>73</v>
      </c>
      <c r="H45" s="13"/>
      <c r="I45" s="13"/>
      <c r="J45" s="13" t="s">
        <v>51</v>
      </c>
      <c r="K45" s="13"/>
    </row>
  </sheetData>
  <mergeCells count="56">
    <mergeCell ref="B44:F44"/>
    <mergeCell ref="I44:J44"/>
    <mergeCell ref="D11:D20"/>
    <mergeCell ref="D22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B22:C22"/>
    <mergeCell ref="E22:F22"/>
    <mergeCell ref="I22:J22"/>
    <mergeCell ref="B23:C23"/>
    <mergeCell ref="E23:F23"/>
    <mergeCell ref="I23:J23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2017-09-06T05:53:00Z</cp:lastPrinted>
  <dcterms:created xsi:type="dcterms:W3CDTF">2014-04-15T08:52:00Z</dcterms:created>
  <dcterms:modified xsi:type="dcterms:W3CDTF">2021-03-19T05:16:47Z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