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员工报销明细" sheetId="3" r:id="rId1"/>
    <sheet name="员工差旅明细" sheetId="2" r:id="rId2"/>
    <sheet name="明细" sheetId="4" r:id="rId3"/>
    <sheet name="Sheet1" sheetId="5" r:id="rId4"/>
  </sheets>
  <definedNames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<sst xmlns="http://schemas.openxmlformats.org/spreadsheetml/2006/main" count="103" uniqueCount="97">
  <si>
    <t>HMTA-260430-WHJ880</t>
  </si>
  <si>
    <t>借款</t>
  </si>
  <si>
    <t>序号</t>
  </si>
  <si>
    <t>项目</t>
  </si>
  <si>
    <t>还款</t>
  </si>
  <si>
    <t>发票金额</t>
  </si>
  <si>
    <t>其他金额</t>
  </si>
  <si>
    <t>还款金额</t>
  </si>
  <si>
    <t>项目明细</t>
  </si>
  <si>
    <t>活动住宿</t>
  </si>
  <si>
    <t>活动交通合计</t>
  </si>
  <si>
    <t>媒体费用</t>
  </si>
  <si>
    <t>媒体费用合计</t>
  </si>
  <si>
    <t>客户使用费用</t>
  </si>
  <si>
    <t>客户使用费用合计</t>
  </si>
  <si>
    <t>活动餐费</t>
  </si>
  <si>
    <t>活动餐费合计</t>
  </si>
  <si>
    <t>现地采买费用</t>
  </si>
  <si>
    <t>现地采买费用合计</t>
  </si>
  <si>
    <t>第三方人工工资</t>
  </si>
  <si>
    <t>第三方人工工资合计</t>
  </si>
  <si>
    <t>制作费</t>
  </si>
  <si>
    <t>制作费合计</t>
  </si>
  <si>
    <t>安全相关</t>
  </si>
  <si>
    <t>安全相关费用合计</t>
  </si>
  <si>
    <t>其他</t>
  </si>
  <si>
    <t>境外费用合计</t>
  </si>
  <si>
    <t>其他费用合计</t>
  </si>
  <si>
    <t>合计</t>
  </si>
  <si>
    <t>【员工差旅报销单】</t>
  </si>
  <si>
    <t>姓名:</t>
  </si>
  <si>
    <t>王倩</t>
  </si>
  <si>
    <t>职位:</t>
  </si>
  <si>
    <t>助理</t>
  </si>
  <si>
    <t>发生地:</t>
  </si>
  <si>
    <t>北京</t>
  </si>
  <si>
    <t>部门:</t>
  </si>
  <si>
    <t>财务部</t>
  </si>
  <si>
    <t>发生日期:</t>
  </si>
  <si>
    <t>2020.12.2</t>
  </si>
  <si>
    <t>报销日期:</t>
  </si>
  <si>
    <t>2020.12.4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</si>
  <si>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</si>
  <si>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</si>
  <si>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</si>
  <si>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</si>
  <si>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</si>
  <si>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</si>
  <si>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</si>
  <si>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</si>
  <si>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</si>
  <si>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12.1去抖音开会打车费</t>
  </si>
  <si>
    <t>住宿费</t>
  </si>
  <si>
    <t>餐费</t>
  </si>
  <si>
    <t>上会补助</t>
  </si>
  <si>
    <t>阿玛尼套盒</t>
  </si>
  <si>
    <t>补票金额</t>
  </si>
  <si>
    <t>报销总金额</t>
  </si>
  <si>
    <t>报销人:</t>
  </si>
  <si>
    <t>总监：</t>
  </si>
  <si>
    <t>合规:</t>
  </si>
  <si>
    <t>财务：</t>
  </si>
  <si>
    <t>卫生用品</t>
  </si>
  <si>
    <t>口罩</t>
  </si>
  <si>
    <t>药品 云南白药 驱蚊液 红花油</t>
  </si>
  <si>
    <t>滴露</t>
  </si>
  <si>
    <t>桌布（定制尺寸，不可退）</t>
  </si>
  <si>
    <t>肩带</t>
  </si>
  <si>
    <t>A5桌牌</t>
  </si>
  <si>
    <t>得宝</t>
  </si>
  <si>
    <t>增加得宝</t>
  </si>
  <si>
    <t>博士伦隐形眼镜护理液</t>
  </si>
  <si>
    <t>博士伦眼药水</t>
  </si>
  <si>
    <t>滴露消毒湿巾</t>
  </si>
  <si>
    <t>新增521片滴露纸巾</t>
  </si>
  <si>
    <t xml:space="preserve">雨伞 </t>
  </si>
  <si>
    <t>医药箱</t>
  </si>
  <si>
    <t>姜茶</t>
  </si>
  <si>
    <t>笔</t>
  </si>
  <si>
    <t>纸杯</t>
  </si>
  <si>
    <t>丝带</t>
  </si>
  <si>
    <t>车载盒子90个</t>
  </si>
  <si>
    <t>发光灯牌</t>
  </si>
  <si>
    <t>金色笔</t>
  </si>
  <si>
    <t>保温箱</t>
  </si>
  <si>
    <t>打火机 京东</t>
  </si>
  <si>
    <t>画架</t>
  </si>
  <si>
    <t>220袋龙角散</t>
  </si>
  <si>
    <t>一次性饭盒</t>
  </si>
  <si>
    <t>牛皮纸袋</t>
  </si>
  <si>
    <t>一次性勺子叉子</t>
  </si>
  <si>
    <t>泡澡袋</t>
  </si>
  <si>
    <t>零食篮子</t>
  </si>
  <si>
    <t>玻璃盘子</t>
  </si>
  <si>
    <t>椰语堂</t>
  </si>
  <si>
    <t>汽车收纳箱（需退）</t>
  </si>
  <si>
    <t>拉菲草(可退）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</si>
</sst>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);[Red]\(0.00\)"/>
    <numFmt numFmtId="178" formatCode="#,##0.00;[Red]#,##0.00"/>
    <numFmt numFmtId="179" formatCode="#,##0.00_ "/>
    <numFmt numFmtId="180" formatCode="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1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9" borderId="19" applyNumberFormat="0" applyAlignment="0" applyProtection="0">
      <alignment vertical="center"/>
    </xf>
    <xf numFmtId="0" fontId="18" fillId="10" borderId="20" applyNumberFormat="0" applyAlignment="0" applyProtection="0">
      <alignment vertical="center"/>
    </xf>
    <xf numFmtId="0" fontId="19" fillId="10" borderId="19" applyNumberFormat="0" applyAlignment="0" applyProtection="0">
      <alignment vertical="center"/>
    </xf>
    <xf numFmtId="0" fontId="20" fillId="11" borderId="21" applyNumberFormat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right" vertical="center"/>
    </xf>
    <xf numFmtId="176" fontId="0" fillId="0" borderId="1" xfId="0" applyNumberFormat="1" applyBorder="1" applyAlignment="1">
      <alignment horizontal="left" vertical="center"/>
    </xf>
    <xf numFmtId="0" fontId="1" fillId="0" borderId="1" xfId="0" applyFont="1" applyBorder="1">
      <alignment vertical="center"/>
    </xf>
    <xf numFmtId="176" fontId="1" fillId="0" borderId="1" xfId="0" applyNumberFormat="1" applyFont="1" applyBorder="1" applyAlignment="1">
      <alignment horizontal="right" vertical="center"/>
    </xf>
    <xf numFmtId="0" fontId="0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5" fillId="0" borderId="2" xfId="50" applyFont="1" applyBorder="1">
      <alignment vertical="center"/>
    </xf>
    <xf numFmtId="0" fontId="5" fillId="0" borderId="3" xfId="50" applyFont="1" applyBorder="1">
      <alignment vertical="center"/>
    </xf>
    <xf numFmtId="0" fontId="5" fillId="0" borderId="4" xfId="50" applyFont="1" applyBorder="1">
      <alignment vertical="center"/>
    </xf>
    <xf numFmtId="0" fontId="5" fillId="0" borderId="5" xfId="50" applyFont="1" applyBorder="1">
      <alignment vertical="center"/>
    </xf>
    <xf numFmtId="0" fontId="5" fillId="0" borderId="0" xfId="50" applyFont="1">
      <alignment vertical="center"/>
    </xf>
    <xf numFmtId="0" fontId="5" fillId="0" borderId="0" xfId="50" applyFont="1" applyAlignment="1">
      <alignment horizontal="right" vertical="center"/>
    </xf>
    <xf numFmtId="0" fontId="5" fillId="2" borderId="0" xfId="50" applyFont="1" applyFill="1" applyAlignment="1">
      <alignment horizontal="center" vertical="center"/>
    </xf>
    <xf numFmtId="0" fontId="5" fillId="2" borderId="6" xfId="50" applyFont="1" applyFill="1" applyBorder="1" applyAlignment="1">
      <alignment horizontal="center" vertical="center"/>
    </xf>
    <xf numFmtId="0" fontId="5" fillId="0" borderId="7" xfId="50" applyFont="1" applyBorder="1">
      <alignment vertical="center"/>
    </xf>
    <xf numFmtId="0" fontId="5" fillId="0" borderId="8" xfId="50" applyFont="1" applyBorder="1">
      <alignment vertical="center"/>
    </xf>
    <xf numFmtId="0" fontId="5" fillId="0" borderId="9" xfId="50" applyFont="1" applyBorder="1">
      <alignment vertical="center"/>
    </xf>
    <xf numFmtId="0" fontId="6" fillId="0" borderId="10" xfId="50" applyFont="1" applyBorder="1" applyAlignment="1">
      <alignment horizontal="center" vertical="center"/>
    </xf>
    <xf numFmtId="0" fontId="6" fillId="0" borderId="11" xfId="50" applyFont="1" applyBorder="1" applyAlignment="1">
      <alignment horizontal="center" vertical="center"/>
    </xf>
    <xf numFmtId="0" fontId="6" fillId="0" borderId="1" xfId="50" applyFont="1" applyBorder="1" applyAlignment="1">
      <alignment horizontal="center" vertical="center"/>
    </xf>
    <xf numFmtId="0" fontId="5" fillId="3" borderId="10" xfId="50" applyFont="1" applyFill="1" applyBorder="1" applyAlignment="1">
      <alignment horizontal="center" vertical="center"/>
    </xf>
    <xf numFmtId="0" fontId="5" fillId="3" borderId="11" xfId="50" applyFont="1" applyFill="1" applyBorder="1" applyAlignment="1">
      <alignment horizontal="center" vertical="center"/>
    </xf>
    <xf numFmtId="0" fontId="5" fillId="3" borderId="12" xfId="50" applyFont="1" applyFill="1" applyBorder="1" applyAlignment="1">
      <alignment horizontal="center" vertical="center"/>
    </xf>
    <xf numFmtId="177" fontId="5" fillId="3" borderId="1" xfId="50" applyNumberFormat="1" applyFont="1" applyFill="1" applyBorder="1" applyAlignment="1">
      <alignment horizontal="center" vertical="center"/>
    </xf>
    <xf numFmtId="177" fontId="5" fillId="3" borderId="10" xfId="50" applyNumberFormat="1" applyFont="1" applyFill="1" applyBorder="1" applyAlignment="1">
      <alignment horizontal="center" vertical="center"/>
    </xf>
    <xf numFmtId="177" fontId="5" fillId="3" borderId="11" xfId="50" applyNumberFormat="1" applyFont="1" applyFill="1" applyBorder="1" applyAlignment="1">
      <alignment horizontal="center" vertical="center"/>
    </xf>
    <xf numFmtId="0" fontId="5" fillId="3" borderId="1" xfId="50" applyFont="1" applyFill="1" applyBorder="1">
      <alignment vertical="center"/>
    </xf>
    <xf numFmtId="0" fontId="5" fillId="3" borderId="13" xfId="50" applyFont="1" applyFill="1" applyBorder="1" applyAlignment="1">
      <alignment horizontal="center" vertical="center"/>
    </xf>
    <xf numFmtId="0" fontId="5" fillId="3" borderId="1" xfId="50" applyFont="1" applyFill="1" applyBorder="1" applyAlignment="1">
      <alignment horizontal="center" vertical="center"/>
    </xf>
    <xf numFmtId="0" fontId="5" fillId="3" borderId="14" xfId="50" applyFont="1" applyFill="1" applyBorder="1" applyAlignment="1">
      <alignment horizontal="center" vertical="center"/>
    </xf>
    <xf numFmtId="0" fontId="5" fillId="3" borderId="1" xfId="50" applyFont="1" applyFill="1" applyBorder="1" applyAlignment="1">
      <alignment vertical="center" wrapText="1"/>
    </xf>
    <xf numFmtId="0" fontId="6" fillId="0" borderId="15" xfId="50" applyFont="1" applyBorder="1" applyAlignment="1">
      <alignment horizontal="center" vertical="center"/>
    </xf>
    <xf numFmtId="178" fontId="6" fillId="0" borderId="1" xfId="50" applyNumberFormat="1" applyFont="1" applyBorder="1" applyAlignment="1">
      <alignment horizontal="center" vertical="center"/>
    </xf>
    <xf numFmtId="178" fontId="6" fillId="0" borderId="10" xfId="50" applyNumberFormat="1" applyFont="1" applyBorder="1" applyAlignment="1">
      <alignment horizontal="center" vertical="center"/>
    </xf>
    <xf numFmtId="178" fontId="6" fillId="0" borderId="11" xfId="50" applyNumberFormat="1" applyFont="1" applyBorder="1" applyAlignment="1">
      <alignment horizontal="center" vertical="center"/>
    </xf>
    <xf numFmtId="0" fontId="6" fillId="0" borderId="1" xfId="50" applyFont="1" applyBorder="1">
      <alignment vertical="center"/>
    </xf>
    <xf numFmtId="179" fontId="5" fillId="0" borderId="0" xfId="50" applyNumberFormat="1" applyFont="1" applyAlignment="1">
      <alignment horizontal="left" vertical="center"/>
    </xf>
    <xf numFmtId="179" fontId="6" fillId="3" borderId="1" xfId="50" applyNumberFormat="1" applyFont="1" applyFill="1" applyBorder="1" applyAlignment="1">
      <alignment horizontal="center" vertical="center"/>
    </xf>
    <xf numFmtId="180" fontId="6" fillId="0" borderId="1" xfId="5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80" fontId="7" fillId="6" borderId="10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180" fontId="7" fillId="6" borderId="11" xfId="0" applyNumberFormat="1" applyFont="1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180" fontId="7" fillId="6" borderId="1" xfId="0" applyNumberFormat="1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176" fontId="1" fillId="7" borderId="1" xfId="0" applyNumberFormat="1" applyFont="1" applyFill="1" applyBorder="1" applyAlignment="1">
      <alignment horizontal="right" vertical="center"/>
    </xf>
    <xf numFmtId="0" fontId="1" fillId="7" borderId="1" xfId="0" applyFont="1" applyFill="1" applyBorder="1">
      <alignment vertical="center"/>
    </xf>
    <xf numFmtId="0" fontId="0" fillId="0" borderId="12" xfId="0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176" fontId="0" fillId="0" borderId="14" xfId="0" applyNumberFormat="1" applyBorder="1" applyAlignment="1">
      <alignment horizontal="right" vertical="center"/>
    </xf>
    <xf numFmtId="176" fontId="0" fillId="0" borderId="12" xfId="0" applyNumberForma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600075</xdr:colOff>
      <xdr:row>5</xdr:row>
      <xdr:rowOff>47625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47625"/>
          <a:ext cx="126873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721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H124"/>
  <sheetViews>
    <sheetView tabSelected="1" workbookViewId="0">
      <selection activeCell="I9" sqref="I9"/>
    </sheetView>
  </sheetViews>
  <sheetFormatPr defaultColWidth="9" defaultRowHeight="21" customHeight="1" outlineLevelCol="7"/>
  <cols>
    <col min="1" max="1" width="9.75" style="44" customWidth="1"/>
    <col min="2" max="2" width="16.75" customWidth="1"/>
    <col min="3" max="3" width="13.25" customWidth="1"/>
    <col min="4" max="4" width="7.62962962962963" customWidth="1"/>
    <col min="5" max="5" width="12.25" customWidth="1"/>
    <col min="6" max="6" width="33.75" customWidth="1"/>
  </cols>
  <sheetData>
    <row r="1" ht="3.75" customHeight="1"/>
    <row r="2" ht="3.75" customHeight="1" spans="1:8">
      <c r="C2" s="8"/>
      <c r="D2" s="8"/>
      <c r="E2" s="8"/>
      <c r="F2" s="45"/>
      <c r="G2" s="45"/>
      <c r="H2" s="45"/>
    </row>
    <row r="3" ht="3.75" customHeight="1"/>
    <row r="4" customHeight="1" spans="1:8">
      <c r="E4" s="46" t="s">
        <v>0</v>
      </c>
      <c r="F4" s="46"/>
    </row>
    <row r="5" customHeight="1" spans="1:8">
      <c r="C5" t="s">
        <v>1</v>
      </c>
      <c r="E5" s="47"/>
      <c r="F5" s="47"/>
    </row>
    <row r="6" customHeight="1" spans="1:8">
      <c r="A6" s="48" t="s">
        <v>2</v>
      </c>
      <c r="B6" s="49" t="s">
        <v>3</v>
      </c>
      <c r="C6" s="50" t="s">
        <v>4</v>
      </c>
      <c r="D6" s="51"/>
      <c r="E6" s="51"/>
      <c r="F6" s="52"/>
    </row>
    <row r="7" customHeight="1" spans="1:8">
      <c r="A7" s="53"/>
      <c r="B7" s="54"/>
      <c r="C7" s="55" t="s">
        <v>5</v>
      </c>
      <c r="D7" s="55" t="s">
        <v>6</v>
      </c>
      <c r="E7" s="55" t="s">
        <v>7</v>
      </c>
      <c r="F7" s="55" t="s">
        <v>8</v>
      </c>
    </row>
    <row r="8" customHeight="1" spans="1:8">
      <c r="A8" s="56">
        <v>1</v>
      </c>
      <c r="B8" s="57" t="s">
        <v>9</v>
      </c>
      <c r="C8" s="3">
        <v>304</v>
      </c>
      <c r="D8" s="3"/>
      <c r="E8" s="3"/>
    </row>
    <row r="9" customHeight="1" spans="1:8">
      <c r="A9" s="56"/>
      <c r="B9" s="57"/>
      <c r="C9" s="3"/>
      <c r="D9" s="3"/>
    </row>
    <row r="10" s="1" customFormat="1" customHeight="1" spans="1:8">
      <c r="A10" s="58"/>
      <c r="B10" s="59" t="s">
        <v>10</v>
      </c>
      <c r="C10" s="60">
        <f>SUM(C8:C9)</f>
        <v>304</v>
      </c>
      <c r="D10" s="60">
        <f>SUM(D8:D8)</f>
        <v>0</v>
      </c>
      <c r="E10" s="60"/>
      <c r="F10" s="61"/>
    </row>
    <row r="11" customHeight="1" spans="1:8">
      <c r="A11" s="62">
        <v>2</v>
      </c>
      <c r="B11" s="63" t="s">
        <v>11</v>
      </c>
      <c r="C11" s="3"/>
      <c r="D11" s="3"/>
      <c r="E11" s="3"/>
      <c r="F11" s="2"/>
    </row>
    <row r="12" hidden="1" customHeight="1" spans="1:8">
      <c r="A12" s="56"/>
      <c r="B12" s="57"/>
      <c r="C12" s="3">
        <v>0</v>
      </c>
      <c r="D12" s="3">
        <v>0</v>
      </c>
      <c r="E12" s="3">
        <f t="shared" ref="E12" si="0">C12+D12</f>
        <v>0</v>
      </c>
      <c r="F12" s="2"/>
    </row>
    <row r="13" s="1" customFormat="1" customHeight="1" spans="1:8">
      <c r="A13" s="58"/>
      <c r="B13" s="59" t="s">
        <v>12</v>
      </c>
      <c r="C13" s="60">
        <f>SUM(C11:C12)</f>
        <v>0</v>
      </c>
      <c r="D13" s="60">
        <f>SUM(D11:D12)</f>
        <v>0</v>
      </c>
      <c r="E13" s="60">
        <f>SUM(E11:E12)</f>
        <v>0</v>
      </c>
      <c r="F13" s="61"/>
    </row>
    <row r="14" customHeight="1" spans="1:8">
      <c r="A14" s="62">
        <v>3</v>
      </c>
      <c r="B14" s="63" t="s">
        <v>13</v>
      </c>
      <c r="C14" s="3"/>
      <c r="D14" s="3"/>
      <c r="E14" s="3"/>
      <c r="F14" s="2"/>
    </row>
    <row r="15" customHeight="1" spans="1:8">
      <c r="A15" s="64"/>
      <c r="B15" s="65"/>
      <c r="C15" s="3"/>
      <c r="D15" s="3"/>
      <c r="E15" s="3"/>
      <c r="F15" s="2"/>
    </row>
    <row r="16" customHeight="1" spans="1:8">
      <c r="A16" s="64"/>
      <c r="B16" s="65"/>
      <c r="C16" s="3"/>
      <c r="D16" s="3"/>
      <c r="E16" s="3"/>
      <c r="F16" s="2"/>
    </row>
    <row r="17" customHeight="1" spans="1:6">
      <c r="A17" s="56"/>
      <c r="B17" s="57"/>
      <c r="C17" s="3"/>
      <c r="D17" s="3"/>
      <c r="E17" s="3"/>
      <c r="F17" s="2"/>
    </row>
    <row r="18" s="1" customFormat="1" customHeight="1" spans="1:6">
      <c r="A18" s="58"/>
      <c r="B18" s="59" t="s">
        <v>14</v>
      </c>
      <c r="C18" s="60">
        <f>SUM(C14:C17)</f>
        <v>0</v>
      </c>
      <c r="D18" s="60">
        <f t="shared" ref="D18:E18" si="1">SUM(D14:D17)</f>
        <v>0</v>
      </c>
      <c r="E18" s="60">
        <f t="shared" si="1"/>
        <v>0</v>
      </c>
      <c r="F18" s="61"/>
    </row>
    <row r="19" customHeight="1" spans="1:6">
      <c r="A19" s="62"/>
      <c r="B19" s="63" t="s">
        <v>15</v>
      </c>
      <c r="C19" s="66">
        <v>587.42</v>
      </c>
      <c r="D19" s="3"/>
      <c r="E19" s="3"/>
      <c r="F19" s="2"/>
    </row>
    <row r="20" customHeight="1" spans="1:6">
      <c r="A20" s="56"/>
      <c r="B20" s="57"/>
      <c r="C20" s="67"/>
      <c r="D20" s="3"/>
      <c r="E20" s="3"/>
      <c r="F20" s="2"/>
    </row>
    <row r="21" s="1" customFormat="1" customHeight="1" spans="1:6">
      <c r="A21" s="58"/>
      <c r="B21" s="59" t="s">
        <v>16</v>
      </c>
      <c r="C21" s="60">
        <v>587.42</v>
      </c>
      <c r="D21" s="60">
        <f t="shared" ref="D21:E21" si="2">SUM(D19:D20)</f>
        <v>0</v>
      </c>
      <c r="E21" s="60">
        <f t="shared" si="2"/>
        <v>0</v>
      </c>
      <c r="F21" s="61"/>
    </row>
    <row r="22" hidden="1" customHeight="1" spans="1:6">
      <c r="A22" s="62">
        <v>5</v>
      </c>
      <c r="B22" s="63" t="s">
        <v>17</v>
      </c>
      <c r="C22" s="68">
        <v>0</v>
      </c>
      <c r="D22" s="3">
        <v>0</v>
      </c>
      <c r="E22" s="3">
        <f t="shared" ref="E22:E40" si="3">C22+D22</f>
        <v>0</v>
      </c>
      <c r="F22" s="2"/>
    </row>
    <row r="23" hidden="1" customHeight="1" spans="1:6">
      <c r="A23" s="56"/>
      <c r="B23" s="57"/>
      <c r="C23" s="67"/>
      <c r="D23" s="3">
        <v>0</v>
      </c>
      <c r="E23" s="3">
        <f t="shared" ref="E23" si="4">C23+D23</f>
        <v>0</v>
      </c>
      <c r="F23" s="2"/>
    </row>
    <row r="24" s="1" customFormat="1" hidden="1" customHeight="1" spans="1:6">
      <c r="A24" s="58"/>
      <c r="B24" s="59" t="s">
        <v>18</v>
      </c>
      <c r="C24" s="60">
        <f>SUM(C22:C23)</f>
        <v>0</v>
      </c>
      <c r="D24" s="60">
        <f>SUM(D22:D23)</f>
        <v>0</v>
      </c>
      <c r="E24" s="60">
        <f t="shared" ref="E24" si="5">SUM(E22:E23)</f>
        <v>0</v>
      </c>
      <c r="F24" s="61"/>
    </row>
    <row r="25" hidden="1" customHeight="1" spans="1:6">
      <c r="A25" s="62">
        <v>6</v>
      </c>
      <c r="B25" s="63" t="s">
        <v>19</v>
      </c>
      <c r="C25" s="3">
        <v>0</v>
      </c>
      <c r="D25" s="3">
        <v>0</v>
      </c>
      <c r="E25" s="3">
        <f t="shared" si="3"/>
        <v>0</v>
      </c>
      <c r="F25" s="2"/>
    </row>
    <row r="26" hidden="1" customHeight="1" spans="1:6">
      <c r="A26" s="64"/>
      <c r="B26" s="65"/>
      <c r="C26" s="3">
        <v>0</v>
      </c>
      <c r="D26" s="3">
        <v>0</v>
      </c>
      <c r="E26" s="3">
        <f t="shared" si="3"/>
        <v>0</v>
      </c>
      <c r="F26" s="2"/>
    </row>
    <row r="27" hidden="1" customHeight="1" spans="1:6">
      <c r="A27" s="64"/>
      <c r="B27" s="65"/>
      <c r="C27" s="3">
        <v>0</v>
      </c>
      <c r="D27" s="3">
        <v>0</v>
      </c>
      <c r="E27" s="3">
        <f t="shared" si="3"/>
        <v>0</v>
      </c>
      <c r="F27" s="2"/>
    </row>
    <row r="28" hidden="1" customHeight="1" spans="1:6">
      <c r="A28" s="56"/>
      <c r="B28" s="57"/>
      <c r="C28" s="3">
        <v>0</v>
      </c>
      <c r="D28" s="3">
        <v>0</v>
      </c>
      <c r="E28" s="3">
        <f t="shared" si="3"/>
        <v>0</v>
      </c>
      <c r="F28" s="2"/>
    </row>
    <row r="29" s="1" customFormat="1" hidden="1" customHeight="1" spans="1:6">
      <c r="A29" s="58"/>
      <c r="B29" s="59" t="s">
        <v>20</v>
      </c>
      <c r="C29" s="60">
        <f>SUM(C25:C28)</f>
        <v>0</v>
      </c>
      <c r="D29" s="60">
        <f t="shared" ref="D29:E29" si="6">SUM(D25:D28)</f>
        <v>0</v>
      </c>
      <c r="E29" s="60">
        <f t="shared" si="6"/>
        <v>0</v>
      </c>
      <c r="F29" s="61"/>
    </row>
    <row r="30" hidden="1" customHeight="1" spans="1:6">
      <c r="A30" s="62">
        <v>7</v>
      </c>
      <c r="B30" s="63" t="s">
        <v>21</v>
      </c>
      <c r="C30" s="3">
        <v>0</v>
      </c>
      <c r="D30" s="3">
        <v>0</v>
      </c>
      <c r="E30" s="3">
        <f t="shared" si="3"/>
        <v>0</v>
      </c>
      <c r="F30" s="2"/>
    </row>
    <row r="31" hidden="1" customHeight="1" spans="1:6">
      <c r="A31" s="64"/>
      <c r="B31" s="65"/>
      <c r="C31" s="3">
        <v>0</v>
      </c>
      <c r="D31" s="3">
        <v>0</v>
      </c>
      <c r="E31" s="3">
        <f t="shared" si="3"/>
        <v>0</v>
      </c>
      <c r="F31" s="2"/>
    </row>
    <row r="32" hidden="1" customHeight="1" spans="1:6">
      <c r="A32" s="64"/>
      <c r="B32" s="65"/>
      <c r="C32" s="3">
        <v>0</v>
      </c>
      <c r="D32" s="3">
        <v>0</v>
      </c>
      <c r="E32" s="3">
        <f t="shared" si="3"/>
        <v>0</v>
      </c>
      <c r="F32" s="2"/>
    </row>
    <row r="33" hidden="1" customHeight="1" spans="1:6">
      <c r="A33" s="56"/>
      <c r="B33" s="57"/>
      <c r="C33" s="3">
        <v>0</v>
      </c>
      <c r="D33" s="3">
        <v>0</v>
      </c>
      <c r="E33" s="3">
        <f t="shared" si="3"/>
        <v>0</v>
      </c>
      <c r="F33" s="2"/>
    </row>
    <row r="34" s="1" customFormat="1" hidden="1" customHeight="1" spans="1:6">
      <c r="A34" s="58"/>
      <c r="B34" s="59" t="s">
        <v>22</v>
      </c>
      <c r="C34" s="60">
        <f>SUM(C30:C33)</f>
        <v>0</v>
      </c>
      <c r="D34" s="60">
        <f t="shared" ref="D34:E34" si="7">SUM(D30:D33)</f>
        <v>0</v>
      </c>
      <c r="E34" s="60">
        <f t="shared" si="7"/>
        <v>0</v>
      </c>
      <c r="F34" s="61"/>
    </row>
    <row r="35" hidden="1" customHeight="1" spans="1:6">
      <c r="A35" s="62">
        <v>8</v>
      </c>
      <c r="B35" s="63" t="s">
        <v>23</v>
      </c>
      <c r="C35" s="3"/>
      <c r="D35" s="3">
        <v>0</v>
      </c>
      <c r="E35" s="3">
        <f t="shared" si="3"/>
        <v>0</v>
      </c>
      <c r="F35" s="2"/>
    </row>
    <row r="36" hidden="1" customHeight="1" spans="1:6">
      <c r="A36" s="56"/>
      <c r="B36" s="57"/>
      <c r="C36" s="3">
        <v>0</v>
      </c>
      <c r="D36" s="3">
        <v>0</v>
      </c>
      <c r="E36" s="3">
        <f t="shared" si="3"/>
        <v>0</v>
      </c>
      <c r="F36" s="2"/>
    </row>
    <row r="37" s="1" customFormat="1" hidden="1" customHeight="1" spans="1:6">
      <c r="A37" s="58"/>
      <c r="B37" s="59" t="s">
        <v>24</v>
      </c>
      <c r="C37" s="60">
        <f>SUM(C35:C36)</f>
        <v>0</v>
      </c>
      <c r="D37" s="60">
        <f t="shared" ref="D37:E37" si="8">SUM(D35:D36)</f>
        <v>0</v>
      </c>
      <c r="E37" s="60">
        <f t="shared" si="8"/>
        <v>0</v>
      </c>
      <c r="F37" s="61"/>
    </row>
    <row r="38" hidden="1" customHeight="1" spans="1:6">
      <c r="A38" s="62">
        <v>9</v>
      </c>
      <c r="B38" s="63" t="s">
        <v>25</v>
      </c>
      <c r="C38" s="3">
        <v>0</v>
      </c>
      <c r="D38" s="3">
        <v>0</v>
      </c>
      <c r="E38" s="3">
        <f t="shared" si="3"/>
        <v>0</v>
      </c>
      <c r="F38" s="2"/>
    </row>
    <row r="39" hidden="1" customHeight="1" spans="1:6">
      <c r="A39" s="64"/>
      <c r="B39" s="65"/>
      <c r="C39" s="3">
        <v>0</v>
      </c>
      <c r="D39" s="3">
        <v>0</v>
      </c>
      <c r="E39" s="3">
        <f t="shared" si="3"/>
        <v>0</v>
      </c>
      <c r="F39" s="2"/>
    </row>
    <row r="40" hidden="1" customHeight="1" spans="1:6">
      <c r="A40" s="56"/>
      <c r="B40" s="57"/>
      <c r="C40" s="3">
        <v>0</v>
      </c>
      <c r="D40" s="3">
        <v>0</v>
      </c>
      <c r="E40" s="3">
        <f t="shared" si="3"/>
        <v>0</v>
      </c>
      <c r="F40" s="2"/>
    </row>
    <row r="41" s="1" customFormat="1" hidden="1" customHeight="1" spans="1:6">
      <c r="A41" s="58"/>
      <c r="B41" s="59" t="s">
        <v>26</v>
      </c>
      <c r="C41" s="60">
        <f>SUM(C38:C40)</f>
        <v>0</v>
      </c>
      <c r="D41" s="60">
        <f t="shared" ref="D41:E41" si="9">SUM(D38:D40)</f>
        <v>0</v>
      </c>
      <c r="E41" s="60">
        <f t="shared" si="9"/>
        <v>0</v>
      </c>
      <c r="F41" s="61"/>
    </row>
    <row r="42" hidden="1" customHeight="1" spans="1:6">
      <c r="A42" s="62">
        <v>10</v>
      </c>
      <c r="B42" s="69" t="s">
        <v>25</v>
      </c>
      <c r="C42" s="3">
        <v>0</v>
      </c>
      <c r="D42" s="3">
        <v>0</v>
      </c>
      <c r="E42" s="3"/>
      <c r="F42" s="2"/>
    </row>
    <row r="43" hidden="1" customHeight="1" spans="1:6">
      <c r="A43" s="64"/>
      <c r="B43" s="70"/>
      <c r="C43" s="3"/>
      <c r="D43" s="3">
        <v>0</v>
      </c>
      <c r="E43" s="3"/>
      <c r="F43" s="2"/>
    </row>
    <row r="44" hidden="1" customHeight="1" spans="1:6">
      <c r="A44" s="64"/>
      <c r="B44" s="70"/>
      <c r="C44" s="3"/>
      <c r="D44" s="3">
        <v>0</v>
      </c>
      <c r="E44" s="3"/>
      <c r="F44" s="2"/>
    </row>
    <row r="45" hidden="1" customHeight="1" spans="1:6">
      <c r="A45" s="64"/>
      <c r="B45" s="70"/>
      <c r="C45" s="3"/>
      <c r="D45" s="3">
        <v>0</v>
      </c>
      <c r="E45" s="3"/>
      <c r="F45" s="2"/>
    </row>
    <row r="46" hidden="1" customHeight="1" spans="1:6">
      <c r="A46" s="64"/>
      <c r="B46" s="70"/>
      <c r="C46" s="3"/>
      <c r="D46" s="3">
        <v>0</v>
      </c>
      <c r="E46" s="3"/>
      <c r="F46" s="2"/>
    </row>
    <row r="47" hidden="1" customHeight="1" spans="1:6">
      <c r="A47" s="64"/>
      <c r="B47" s="70"/>
      <c r="C47" s="3"/>
      <c r="D47" s="3">
        <v>0</v>
      </c>
      <c r="E47" s="3"/>
      <c r="F47" s="2"/>
    </row>
    <row r="48" hidden="1" customHeight="1" spans="1:6">
      <c r="A48" s="64"/>
      <c r="B48" s="70"/>
      <c r="C48" s="3"/>
      <c r="D48" s="3">
        <v>0</v>
      </c>
      <c r="E48" s="3"/>
      <c r="F48" s="2"/>
    </row>
    <row r="49" hidden="1" customHeight="1" spans="1:6">
      <c r="A49" s="64"/>
      <c r="B49" s="70"/>
      <c r="C49" s="3"/>
      <c r="D49" s="3">
        <v>0</v>
      </c>
      <c r="E49" s="3"/>
      <c r="F49" s="2"/>
    </row>
    <row r="50" hidden="1" customHeight="1" spans="1:6">
      <c r="A50" s="64"/>
      <c r="B50" s="70"/>
      <c r="C50" s="3"/>
      <c r="D50" s="3">
        <v>0</v>
      </c>
      <c r="E50" s="3"/>
      <c r="F50" s="2"/>
    </row>
    <row r="51" hidden="1" customHeight="1" spans="1:6">
      <c r="A51" s="64"/>
      <c r="B51" s="70"/>
      <c r="C51" s="3"/>
      <c r="D51" s="3">
        <v>0</v>
      </c>
      <c r="E51" s="3"/>
      <c r="F51" s="2"/>
    </row>
    <row r="52" hidden="1" customHeight="1" spans="1:6">
      <c r="A52" s="64"/>
      <c r="B52" s="70"/>
      <c r="C52" s="3"/>
      <c r="D52" s="3">
        <v>0</v>
      </c>
      <c r="E52" s="3"/>
      <c r="F52" s="2"/>
    </row>
    <row r="53" hidden="1" customHeight="1" spans="1:6">
      <c r="A53" s="64"/>
      <c r="B53" s="70"/>
      <c r="C53" s="3"/>
      <c r="D53" s="3">
        <v>0</v>
      </c>
      <c r="E53" s="3"/>
      <c r="F53" s="2"/>
    </row>
    <row r="54" ht="21.75" hidden="1" customHeight="1" spans="1:6">
      <c r="A54" s="64"/>
      <c r="B54" s="70"/>
      <c r="C54" s="3"/>
      <c r="D54" s="3">
        <v>0</v>
      </c>
      <c r="E54" s="3"/>
      <c r="F54" s="2"/>
    </row>
    <row r="55" hidden="1" customHeight="1" spans="1:6">
      <c r="A55" s="64"/>
      <c r="B55" s="70"/>
      <c r="C55" s="3"/>
      <c r="D55" s="3">
        <v>0</v>
      </c>
      <c r="E55" s="3"/>
      <c r="F55" s="2"/>
    </row>
    <row r="56" hidden="1" customHeight="1" spans="1:6">
      <c r="A56" s="64"/>
      <c r="B56" s="70"/>
      <c r="C56" s="3"/>
      <c r="D56" s="3">
        <v>0</v>
      </c>
      <c r="E56" s="3"/>
      <c r="F56" s="2"/>
    </row>
    <row r="57" hidden="1" customHeight="1" spans="1:6">
      <c r="A57" s="64"/>
      <c r="B57" s="70"/>
      <c r="C57" s="3"/>
      <c r="D57" s="3">
        <v>0</v>
      </c>
      <c r="E57" s="3"/>
      <c r="F57" s="2"/>
    </row>
    <row r="58" hidden="1" customHeight="1" spans="1:6">
      <c r="A58" s="64"/>
      <c r="B58" s="70"/>
      <c r="C58" s="3"/>
      <c r="D58" s="3">
        <v>0</v>
      </c>
      <c r="E58" s="3"/>
      <c r="F58" s="2"/>
    </row>
    <row r="59" hidden="1" customHeight="1" spans="1:6">
      <c r="A59" s="64"/>
      <c r="B59" s="70"/>
      <c r="C59" s="3"/>
      <c r="D59" s="3">
        <v>0</v>
      </c>
      <c r="E59" s="3"/>
      <c r="F59" s="2"/>
    </row>
    <row r="60" hidden="1" customHeight="1" spans="1:6">
      <c r="A60" s="64"/>
      <c r="B60" s="70"/>
      <c r="C60" s="3"/>
      <c r="D60" s="3">
        <v>0</v>
      </c>
      <c r="E60" s="3"/>
      <c r="F60" s="2"/>
    </row>
    <row r="61" hidden="1" customHeight="1" spans="1:6">
      <c r="A61" s="64"/>
      <c r="B61" s="70"/>
      <c r="C61" s="3"/>
      <c r="D61" s="3">
        <v>0</v>
      </c>
      <c r="E61" s="3"/>
      <c r="F61" s="2"/>
    </row>
    <row r="62" hidden="1" customHeight="1" spans="1:6">
      <c r="A62" s="64"/>
      <c r="B62" s="70"/>
      <c r="C62" s="3"/>
      <c r="D62" s="3">
        <v>0</v>
      </c>
      <c r="E62" s="3"/>
      <c r="F62" s="2"/>
    </row>
    <row r="63" hidden="1" customHeight="1" spans="1:6">
      <c r="A63" s="64"/>
      <c r="B63" s="70"/>
      <c r="C63" s="3"/>
      <c r="D63" s="3">
        <v>0</v>
      </c>
      <c r="E63" s="3"/>
      <c r="F63" s="2"/>
    </row>
    <row r="64" hidden="1" customHeight="1" spans="1:6">
      <c r="A64" s="64"/>
      <c r="B64" s="70"/>
      <c r="C64" s="3"/>
      <c r="D64" s="3">
        <v>0</v>
      </c>
      <c r="E64" s="3"/>
      <c r="F64" s="2"/>
    </row>
    <row r="65" hidden="1" customHeight="1" spans="1:6">
      <c r="A65" s="64"/>
      <c r="B65" s="70"/>
      <c r="C65" s="3"/>
      <c r="D65" s="3">
        <v>0</v>
      </c>
      <c r="E65" s="3"/>
      <c r="F65" s="2"/>
    </row>
    <row r="66" hidden="1" customHeight="1" spans="1:6">
      <c r="A66" s="64"/>
      <c r="B66" s="70"/>
      <c r="C66" s="3"/>
      <c r="D66" s="3">
        <v>0</v>
      </c>
      <c r="E66" s="3"/>
      <c r="F66" s="2"/>
    </row>
    <row r="67" hidden="1" customHeight="1" spans="1:6">
      <c r="A67" s="64"/>
      <c r="B67" s="70"/>
      <c r="C67" s="3"/>
      <c r="D67" s="3">
        <v>0</v>
      </c>
      <c r="E67" s="3"/>
      <c r="F67" s="2"/>
    </row>
    <row r="68" hidden="1" customHeight="1" spans="1:6">
      <c r="A68" s="64"/>
      <c r="B68" s="70"/>
      <c r="C68" s="3"/>
      <c r="D68" s="3">
        <v>0</v>
      </c>
      <c r="E68" s="3"/>
      <c r="F68" s="2"/>
    </row>
    <row r="69" hidden="1" customHeight="1" spans="1:6">
      <c r="A69" s="64"/>
      <c r="B69" s="70"/>
      <c r="C69" s="3"/>
      <c r="D69" s="3">
        <v>0</v>
      </c>
      <c r="E69" s="3"/>
      <c r="F69" s="2"/>
    </row>
    <row r="70" hidden="1" customHeight="1" spans="1:6">
      <c r="A70" s="64"/>
      <c r="B70" s="70"/>
      <c r="C70" s="3"/>
      <c r="D70" s="3">
        <v>0</v>
      </c>
      <c r="E70" s="3"/>
      <c r="F70" s="2"/>
    </row>
    <row r="71" hidden="1" customHeight="1" spans="1:6">
      <c r="A71" s="64"/>
      <c r="B71" s="70"/>
      <c r="C71" s="3"/>
      <c r="D71" s="3">
        <v>0</v>
      </c>
      <c r="E71" s="3"/>
      <c r="F71" s="2"/>
    </row>
    <row r="72" hidden="1" customHeight="1" spans="1:6">
      <c r="A72" s="64"/>
      <c r="B72" s="70"/>
      <c r="C72" s="3"/>
      <c r="D72" s="3">
        <v>0</v>
      </c>
      <c r="E72" s="3"/>
      <c r="F72" s="2"/>
    </row>
    <row r="73" hidden="1" customHeight="1" spans="1:6">
      <c r="A73" s="64"/>
      <c r="B73" s="70"/>
      <c r="C73" s="3"/>
      <c r="D73" s="3">
        <v>0</v>
      </c>
      <c r="E73" s="3"/>
      <c r="F73" s="2"/>
    </row>
    <row r="74" hidden="1" customHeight="1" spans="1:6">
      <c r="A74" s="64"/>
      <c r="B74" s="70"/>
      <c r="C74" s="3"/>
      <c r="D74" s="3">
        <v>0</v>
      </c>
      <c r="E74" s="3"/>
      <c r="F74" s="2"/>
    </row>
    <row r="75" hidden="1" customHeight="1" spans="1:6">
      <c r="A75" s="64"/>
      <c r="B75" s="70"/>
      <c r="C75" s="3"/>
      <c r="D75" s="3">
        <v>0</v>
      </c>
      <c r="E75" s="3"/>
      <c r="F75" s="2"/>
    </row>
    <row r="76" hidden="1" customHeight="1" spans="1:6">
      <c r="A76" s="64"/>
      <c r="B76" s="70"/>
      <c r="C76" s="3"/>
      <c r="D76" s="3">
        <v>0</v>
      </c>
      <c r="E76" s="3"/>
      <c r="F76" s="2"/>
    </row>
    <row r="77" hidden="1" customHeight="1" spans="1:6">
      <c r="A77" s="64"/>
      <c r="B77" s="70"/>
      <c r="C77" s="3"/>
      <c r="D77" s="3">
        <v>0</v>
      </c>
      <c r="E77" s="3"/>
      <c r="F77" s="2"/>
    </row>
    <row r="78" hidden="1" customHeight="1" spans="1:6">
      <c r="A78" s="64"/>
      <c r="B78" s="70"/>
      <c r="C78" s="3"/>
      <c r="D78" s="3">
        <v>0</v>
      </c>
      <c r="E78" s="3"/>
      <c r="F78" s="2"/>
    </row>
    <row r="79" hidden="1" customHeight="1" spans="1:6">
      <c r="A79" s="64"/>
      <c r="B79" s="70"/>
      <c r="C79" s="3"/>
      <c r="D79" s="3">
        <v>0</v>
      </c>
      <c r="E79" s="3"/>
      <c r="F79" s="2"/>
    </row>
    <row r="80" hidden="1" customHeight="1" spans="1:6">
      <c r="A80" s="64"/>
      <c r="B80" s="70"/>
      <c r="C80" s="3"/>
      <c r="D80" s="3">
        <v>0</v>
      </c>
      <c r="E80" s="3"/>
      <c r="F80" s="2"/>
    </row>
    <row r="81" hidden="1" customHeight="1" spans="1:6">
      <c r="A81" s="64"/>
      <c r="B81" s="70"/>
      <c r="C81" s="3"/>
      <c r="D81" s="3">
        <v>0</v>
      </c>
      <c r="E81" s="3"/>
      <c r="F81" s="2"/>
    </row>
    <row r="82" hidden="1" customHeight="1" spans="1:6">
      <c r="A82" s="64"/>
      <c r="B82" s="70"/>
      <c r="C82" s="3"/>
      <c r="D82" s="3">
        <v>0</v>
      </c>
      <c r="E82" s="3"/>
      <c r="F82" s="2"/>
    </row>
    <row r="83" hidden="1" customHeight="1" spans="1:6">
      <c r="A83" s="64"/>
      <c r="B83" s="70"/>
      <c r="C83" s="3"/>
      <c r="D83" s="3">
        <v>0</v>
      </c>
      <c r="E83" s="3"/>
      <c r="F83" s="2"/>
    </row>
    <row r="84" hidden="1" customHeight="1" spans="1:6">
      <c r="A84" s="64"/>
      <c r="B84" s="70"/>
      <c r="C84" s="3"/>
      <c r="D84" s="3">
        <v>0</v>
      </c>
      <c r="E84" s="3"/>
      <c r="F84" s="2"/>
    </row>
    <row r="85" hidden="1" customHeight="1" spans="1:6">
      <c r="A85" s="64"/>
      <c r="B85" s="70"/>
      <c r="C85" s="3"/>
      <c r="D85" s="3">
        <v>0</v>
      </c>
      <c r="E85" s="3"/>
      <c r="F85" s="2"/>
    </row>
    <row r="86" ht="24" hidden="1" customHeight="1" spans="1:6">
      <c r="A86" s="64"/>
      <c r="B86" s="70"/>
      <c r="C86" s="3"/>
      <c r="D86" s="3">
        <v>0</v>
      </c>
      <c r="E86" s="3"/>
      <c r="F86" s="2"/>
    </row>
    <row r="87" ht="24" hidden="1" customHeight="1" spans="1:6">
      <c r="A87" s="64"/>
      <c r="B87" s="70"/>
      <c r="C87" s="3"/>
      <c r="D87" s="3">
        <v>0</v>
      </c>
      <c r="E87" s="3"/>
      <c r="F87" s="2"/>
    </row>
    <row r="88" ht="24" hidden="1" customHeight="1" spans="1:6">
      <c r="A88" s="64"/>
      <c r="B88" s="70"/>
      <c r="C88" s="3"/>
      <c r="D88" s="3">
        <v>0</v>
      </c>
      <c r="E88" s="3"/>
      <c r="F88" s="2"/>
    </row>
    <row r="89" ht="24" hidden="1" customHeight="1" spans="1:6">
      <c r="A89" s="64"/>
      <c r="B89" s="70"/>
      <c r="C89" s="3"/>
      <c r="D89" s="3">
        <v>0</v>
      </c>
      <c r="E89" s="3"/>
      <c r="F89" s="2"/>
    </row>
    <row r="90" ht="24" hidden="1" customHeight="1" spans="1:6">
      <c r="A90" s="64"/>
      <c r="B90" s="70"/>
      <c r="C90" s="3"/>
      <c r="D90" s="3">
        <v>0</v>
      </c>
      <c r="E90" s="3"/>
      <c r="F90" s="2"/>
    </row>
    <row r="91" ht="24" hidden="1" customHeight="1" spans="1:6">
      <c r="A91" s="64"/>
      <c r="B91" s="70"/>
      <c r="C91" s="3"/>
      <c r="D91" s="3">
        <v>0</v>
      </c>
      <c r="E91" s="3"/>
      <c r="F91" s="2"/>
    </row>
    <row r="92" ht="24" hidden="1" customHeight="1" spans="1:6">
      <c r="A92" s="64"/>
      <c r="B92" s="70"/>
      <c r="C92" s="3"/>
      <c r="D92" s="3">
        <v>0</v>
      </c>
      <c r="E92" s="3"/>
      <c r="F92" s="2"/>
    </row>
    <row r="93" ht="24" hidden="1" customHeight="1" spans="1:6">
      <c r="A93" s="64"/>
      <c r="B93" s="70"/>
      <c r="C93" s="3"/>
      <c r="D93" s="3">
        <v>0</v>
      </c>
      <c r="E93" s="3"/>
      <c r="F93" s="2"/>
    </row>
    <row r="94" ht="24" hidden="1" customHeight="1" spans="1:6">
      <c r="A94" s="64"/>
      <c r="B94" s="70"/>
      <c r="C94" s="3"/>
      <c r="D94" s="3">
        <v>0</v>
      </c>
      <c r="E94" s="3"/>
      <c r="F94" s="2"/>
    </row>
    <row r="95" ht="24" hidden="1" customHeight="1" spans="1:6">
      <c r="A95" s="64"/>
      <c r="B95" s="70"/>
      <c r="C95" s="3"/>
      <c r="D95" s="3">
        <v>0</v>
      </c>
      <c r="E95" s="3"/>
      <c r="F95" s="2"/>
    </row>
    <row r="96" ht="24" hidden="1" customHeight="1" spans="1:6">
      <c r="A96" s="64"/>
      <c r="B96" s="70"/>
      <c r="C96" s="3"/>
      <c r="D96" s="3">
        <v>0</v>
      </c>
      <c r="E96" s="3"/>
      <c r="F96" s="2"/>
    </row>
    <row r="97" ht="24" hidden="1" customHeight="1" spans="1:6">
      <c r="A97" s="64"/>
      <c r="B97" s="70"/>
      <c r="C97" s="3"/>
      <c r="D97" s="3">
        <v>0</v>
      </c>
      <c r="E97" s="3"/>
      <c r="F97" s="2"/>
    </row>
    <row r="98" ht="24" hidden="1" customHeight="1" spans="1:6">
      <c r="A98" s="64"/>
      <c r="B98" s="70"/>
      <c r="C98" s="3"/>
      <c r="D98" s="3">
        <v>0</v>
      </c>
      <c r="E98" s="3"/>
      <c r="F98" s="2"/>
    </row>
    <row r="99" ht="24" hidden="1" customHeight="1" spans="1:6">
      <c r="A99" s="64"/>
      <c r="B99" s="70"/>
      <c r="C99" s="3"/>
      <c r="D99" s="3">
        <v>0</v>
      </c>
      <c r="E99" s="3"/>
      <c r="F99" s="2"/>
    </row>
    <row r="100" ht="24" hidden="1" customHeight="1" spans="1:6">
      <c r="A100" s="64"/>
      <c r="B100" s="70"/>
      <c r="C100" s="3"/>
      <c r="D100" s="3">
        <v>0</v>
      </c>
      <c r="E100" s="3"/>
      <c r="F100" s="2"/>
    </row>
    <row r="101" ht="24" hidden="1" customHeight="1" spans="1:6">
      <c r="A101" s="64"/>
      <c r="B101" s="70"/>
      <c r="C101" s="3"/>
      <c r="D101" s="3">
        <v>0</v>
      </c>
      <c r="E101" s="3"/>
      <c r="F101" s="2"/>
    </row>
    <row r="102" ht="24" hidden="1" customHeight="1" spans="1:6">
      <c r="A102" s="64"/>
      <c r="B102" s="70"/>
      <c r="C102" s="3"/>
      <c r="D102" s="3">
        <v>0</v>
      </c>
      <c r="E102" s="3"/>
      <c r="F102" s="2"/>
    </row>
    <row r="103" ht="24" hidden="1" customHeight="1" spans="1:6">
      <c r="A103" s="64"/>
      <c r="B103" s="70"/>
      <c r="C103" s="3"/>
      <c r="D103" s="3">
        <v>0</v>
      </c>
      <c r="E103" s="3"/>
      <c r="F103" s="2"/>
    </row>
    <row r="104" ht="24" hidden="1" customHeight="1" spans="1:6">
      <c r="A104" s="64"/>
      <c r="B104" s="70"/>
      <c r="C104" s="3"/>
      <c r="D104" s="3">
        <v>0</v>
      </c>
      <c r="E104" s="3"/>
      <c r="F104" s="2"/>
    </row>
    <row r="105" ht="24" hidden="1" customHeight="1" spans="1:6">
      <c r="A105" s="64"/>
      <c r="B105" s="70"/>
      <c r="C105" s="3"/>
      <c r="D105" s="3">
        <v>0</v>
      </c>
    </row>
    <row r="106" hidden="1" customHeight="1" spans="1:6">
      <c r="A106" s="64"/>
      <c r="B106" s="70"/>
      <c r="C106" s="3"/>
      <c r="D106" s="3">
        <v>0</v>
      </c>
      <c r="E106" s="3"/>
      <c r="F106" s="2"/>
    </row>
    <row r="107" hidden="1" customHeight="1" spans="1:6">
      <c r="A107" s="64"/>
      <c r="B107" s="70"/>
      <c r="C107" s="3"/>
      <c r="D107" s="3">
        <v>0</v>
      </c>
      <c r="E107" s="3"/>
      <c r="F107" s="2"/>
    </row>
    <row r="108" hidden="1" customHeight="1" spans="1:6">
      <c r="A108" s="64"/>
      <c r="B108" s="70"/>
      <c r="C108" s="3"/>
      <c r="D108" s="3">
        <v>0</v>
      </c>
      <c r="E108" s="3"/>
      <c r="F108" s="2"/>
    </row>
    <row r="109" hidden="1" customHeight="1" spans="1:6">
      <c r="A109" s="64"/>
      <c r="B109" s="70"/>
      <c r="C109" s="3"/>
      <c r="D109" s="3">
        <v>0</v>
      </c>
      <c r="E109" s="3"/>
      <c r="F109" s="2"/>
    </row>
    <row r="110" hidden="1" customHeight="1" spans="1:6">
      <c r="A110" s="64"/>
      <c r="B110" s="70"/>
      <c r="C110" s="3"/>
      <c r="D110" s="3">
        <v>0</v>
      </c>
      <c r="E110" s="3"/>
      <c r="F110" s="2"/>
    </row>
    <row r="111" hidden="1" customHeight="1" spans="1:6">
      <c r="A111" s="64"/>
      <c r="B111" s="70"/>
      <c r="C111" s="3"/>
      <c r="D111" s="3">
        <v>0</v>
      </c>
      <c r="E111" s="3"/>
      <c r="F111" s="2"/>
    </row>
    <row r="112" hidden="1" customHeight="1" spans="1:6">
      <c r="A112" s="64"/>
      <c r="B112" s="70"/>
      <c r="C112" s="3"/>
      <c r="D112" s="3">
        <v>0</v>
      </c>
      <c r="E112" s="3"/>
      <c r="F112" s="2"/>
    </row>
    <row r="113" hidden="1" customHeight="1" spans="1:6">
      <c r="A113" s="64"/>
      <c r="B113" s="70"/>
      <c r="C113" s="3"/>
      <c r="D113" s="3">
        <v>0</v>
      </c>
      <c r="E113" s="3"/>
      <c r="F113" s="2"/>
    </row>
    <row r="114" hidden="1" customHeight="1" spans="1:6">
      <c r="A114" s="64"/>
      <c r="B114" s="70"/>
      <c r="C114" s="3"/>
      <c r="D114" s="3">
        <v>0</v>
      </c>
      <c r="E114" s="3"/>
      <c r="F114" s="2"/>
    </row>
    <row r="115" hidden="1" customHeight="1" spans="1:6">
      <c r="A115" s="64"/>
      <c r="B115" s="70"/>
      <c r="C115" s="3"/>
      <c r="D115" s="3">
        <v>0</v>
      </c>
      <c r="E115" s="3"/>
      <c r="F115" s="4"/>
    </row>
    <row r="116" hidden="1" customHeight="1" spans="1:6">
      <c r="A116" s="64"/>
      <c r="B116" s="70"/>
      <c r="C116" s="3"/>
      <c r="D116" s="3">
        <v>0</v>
      </c>
      <c r="E116" s="3"/>
      <c r="F116" s="2"/>
    </row>
    <row r="117" customHeight="1" spans="1:6">
      <c r="A117" s="64"/>
      <c r="B117" s="70"/>
      <c r="C117" s="3"/>
      <c r="D117" s="3"/>
      <c r="E117" s="3"/>
      <c r="F117" s="2"/>
    </row>
    <row r="118" s="1" customFormat="1" customHeight="1" spans="1:6">
      <c r="A118" s="58"/>
      <c r="B118" s="59" t="s">
        <v>27</v>
      </c>
      <c r="C118" s="60">
        <f>SUM(C42:C117)</f>
        <v>0</v>
      </c>
      <c r="D118" s="60">
        <f>SUM(D42:D117)</f>
        <v>0</v>
      </c>
      <c r="E118" s="60">
        <f>SUM(E42:E117)</f>
        <v>0</v>
      </c>
      <c r="F118" s="61"/>
    </row>
    <row r="119" customHeight="1" spans="1:6">
      <c r="A119" s="58"/>
      <c r="B119" s="59" t="s">
        <v>28</v>
      </c>
      <c r="C119" s="60">
        <f>SUM(C118,C41,C37,C34,C29,C24,C21,C18,C13,C10)</f>
        <v>891.42</v>
      </c>
      <c r="D119" s="60">
        <f t="shared" ref="D119:E119" si="10">SUM(D118,D41,D37,D34,D29,D24,D21,D18,D13,D10)</f>
        <v>0</v>
      </c>
      <c r="E119" s="60">
        <f t="shared" si="10"/>
        <v>0</v>
      </c>
      <c r="F119" s="61"/>
    </row>
    <row r="124" customHeight="1" spans="1:6">
      <c r="A124" s="71"/>
      <c r="B124" s="1"/>
      <c r="C124" s="71"/>
      <c r="D124" s="71"/>
      <c r="E124" s="71"/>
      <c r="F124" s="1"/>
    </row>
  </sheetData>
  <mergeCells count="25">
    <mergeCell ref="C2:E2"/>
    <mergeCell ref="C6:F6"/>
    <mergeCell ref="A6:A7"/>
    <mergeCell ref="A11:A12"/>
    <mergeCell ref="A14:A17"/>
    <mergeCell ref="A19:A20"/>
    <mergeCell ref="A22:A23"/>
    <mergeCell ref="A25:A28"/>
    <mergeCell ref="A30:A33"/>
    <mergeCell ref="A35:A36"/>
    <mergeCell ref="A38:A40"/>
    <mergeCell ref="A42:A117"/>
    <mergeCell ref="B6:B7"/>
    <mergeCell ref="B11:B12"/>
    <mergeCell ref="B14:B17"/>
    <mergeCell ref="B19:B20"/>
    <mergeCell ref="B22:B23"/>
    <mergeCell ref="B25:B28"/>
    <mergeCell ref="B30:B33"/>
    <mergeCell ref="B35:B36"/>
    <mergeCell ref="B38:B40"/>
    <mergeCell ref="B42:B117"/>
    <mergeCell ref="C19:C20"/>
    <mergeCell ref="C22:C23"/>
    <mergeCell ref="E4:F5"/>
  </mergeCells>
  <pageMargins left="0.708661417322835" right="0.708661417322835" top="0.748031496062992" bottom="0.748031496062992" header="0.31496062992126" footer="0.31496062992126"/>
  <pageSetup paperSize="9" scale="60" orientation="portrait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J8" sqref="J8:K8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7"/>
      <c r="C1" s="7"/>
      <c r="D1" s="7"/>
      <c r="E1" s="7"/>
      <c r="F1" s="7"/>
      <c r="G1" s="7"/>
      <c r="H1" s="7"/>
      <c r="I1" s="7"/>
      <c r="J1" s="7"/>
      <c r="K1" s="7"/>
    </row>
    <row r="5" ht="17.4" spans="2:11">
      <c r="B5" s="8" t="s">
        <v>29</v>
      </c>
      <c r="C5" s="8"/>
      <c r="D5" s="8"/>
      <c r="E5" s="8"/>
      <c r="F5" s="8"/>
      <c r="G5" s="8"/>
      <c r="H5" s="8"/>
      <c r="I5" s="8"/>
      <c r="J5" s="8"/>
      <c r="K5" s="8"/>
    </row>
    <row r="6" ht="15.6" spans="2:11">
      <c r="B6" s="9"/>
      <c r="C6" s="9"/>
      <c r="D6" s="9"/>
      <c r="E6" s="9"/>
      <c r="F6" s="9"/>
      <c r="G6" s="9"/>
      <c r="H6" s="9"/>
      <c r="I6" s="9"/>
      <c r="J6" s="9"/>
      <c r="K6" s="10"/>
    </row>
    <row r="7" ht="18.75" customHeight="1" spans="2:11">
      <c r="B7" s="11"/>
      <c r="C7" s="12"/>
      <c r="D7" s="12"/>
      <c r="E7" s="12"/>
      <c r="F7" s="12"/>
      <c r="G7" s="12"/>
      <c r="H7" s="12"/>
      <c r="I7" s="12"/>
      <c r="J7" s="12"/>
      <c r="K7" s="13"/>
    </row>
    <row r="8" ht="18.75" customHeight="1" spans="2:11">
      <c r="B8" s="14"/>
      <c r="C8" s="15"/>
      <c r="D8" s="16" t="s">
        <v>30</v>
      </c>
      <c r="E8" s="16"/>
      <c r="F8" s="17" t="s">
        <v>31</v>
      </c>
      <c r="G8" s="17"/>
      <c r="H8" s="16" t="s">
        <v>32</v>
      </c>
      <c r="I8" s="15"/>
      <c r="J8" s="17" t="s">
        <v>33</v>
      </c>
      <c r="K8" s="18"/>
    </row>
    <row r="9" ht="18.75" customHeight="1" spans="2:11">
      <c r="B9" s="14"/>
      <c r="C9" s="15"/>
      <c r="D9" s="16" t="s">
        <v>34</v>
      </c>
      <c r="E9" s="16"/>
      <c r="F9" s="17" t="s">
        <v>35</v>
      </c>
      <c r="G9" s="17"/>
      <c r="H9" s="16" t="s">
        <v>36</v>
      </c>
      <c r="I9" s="15"/>
      <c r="J9" s="17" t="s">
        <v>37</v>
      </c>
      <c r="K9" s="18"/>
    </row>
    <row r="10" ht="18.75" customHeight="1" spans="2:11">
      <c r="B10" s="14"/>
      <c r="C10" s="15"/>
      <c r="D10" s="16" t="s">
        <v>38</v>
      </c>
      <c r="E10" s="16"/>
      <c r="F10" s="17" t="s">
        <v>39</v>
      </c>
      <c r="G10" s="17"/>
      <c r="H10" s="16" t="s">
        <v>40</v>
      </c>
      <c r="I10" s="15"/>
      <c r="J10" s="17" t="s">
        <v>41</v>
      </c>
      <c r="K10" s="18"/>
    </row>
    <row r="11" ht="18.75" customHeight="1" spans="2:11">
      <c r="B11" s="19"/>
      <c r="C11" s="20"/>
      <c r="D11" s="20"/>
      <c r="E11" s="20"/>
      <c r="F11" s="20"/>
      <c r="G11" s="20"/>
      <c r="H11" s="20"/>
      <c r="I11" s="20"/>
      <c r="J11" s="20"/>
      <c r="K11" s="21"/>
    </row>
    <row r="12" spans="2:11">
      <c r="B12" s="15"/>
      <c r="C12" s="15"/>
      <c r="D12" s="15"/>
      <c r="E12" s="15"/>
      <c r="F12" s="15"/>
      <c r="G12" s="15"/>
      <c r="H12" s="15"/>
      <c r="I12" s="15"/>
      <c r="J12" s="15"/>
      <c r="K12" s="15"/>
    </row>
    <row r="13" spans="2:11">
      <c r="B13" s="22" t="s">
        <v>2</v>
      </c>
      <c r="C13" s="23"/>
      <c r="D13" s="22" t="s">
        <v>42</v>
      </c>
      <c r="E13" s="22" t="s">
        <v>43</v>
      </c>
      <c r="F13" s="23"/>
      <c r="G13" s="24" t="s">
        <v>44</v>
      </c>
      <c r="H13" s="23" t="s">
        <v>45</v>
      </c>
      <c r="I13" s="22" t="s">
        <v>46</v>
      </c>
      <c r="J13" s="23"/>
      <c r="K13" s="24" t="s">
        <v>47</v>
      </c>
    </row>
    <row r="14" ht="18" customHeight="1" spans="2:11">
      <c r="B14" s="25">
        <v>1</v>
      </c>
      <c r="C14" s="26"/>
      <c r="D14" s="27" t="s">
        <v>48</v>
      </c>
      <c r="E14" s="25" t="s">
        <v>49</v>
      </c>
      <c r="F14" s="26"/>
      <c r="G14" s="28">
        <v>0</v>
      </c>
      <c r="H14" s="28"/>
      <c r="I14" s="29"/>
      <c r="J14" s="30"/>
      <c r="K14" s="31"/>
    </row>
    <row r="15" ht="18" customHeight="1" spans="2:11">
      <c r="B15" s="25">
        <v>2</v>
      </c>
      <c r="C15" s="26"/>
      <c r="D15" s="32"/>
      <c r="E15" s="33" t="s">
        <v>50</v>
      </c>
      <c r="F15" s="33"/>
      <c r="G15" s="28">
        <v>85.37</v>
      </c>
      <c r="H15" s="28">
        <v>85.37</v>
      </c>
      <c r="I15" s="29"/>
      <c r="J15" s="30"/>
      <c r="K15" s="31" t="s">
        <v>51</v>
      </c>
    </row>
    <row r="16" ht="18" customHeight="1" spans="2:11">
      <c r="B16" s="25">
        <v>3</v>
      </c>
      <c r="C16" s="26"/>
      <c r="D16" s="32"/>
      <c r="E16" s="25" t="s">
        <v>52</v>
      </c>
      <c r="F16" s="26"/>
      <c r="G16" s="28">
        <v>0</v>
      </c>
      <c r="H16" s="28"/>
      <c r="I16" s="29"/>
      <c r="J16" s="30"/>
      <c r="K16" s="31"/>
    </row>
    <row r="17" ht="18" customHeight="1" spans="2:11">
      <c r="B17" s="25">
        <v>4</v>
      </c>
      <c r="C17" s="26"/>
      <c r="D17" s="32"/>
      <c r="E17" s="25" t="s">
        <v>53</v>
      </c>
      <c r="F17" s="26"/>
      <c r="G17" s="28">
        <v>0</v>
      </c>
      <c r="H17" s="28"/>
      <c r="I17" s="29"/>
      <c r="J17" s="30"/>
      <c r="K17" s="31"/>
    </row>
    <row r="18" ht="18" customHeight="1" spans="2:11">
      <c r="B18" s="25">
        <v>5</v>
      </c>
      <c r="C18" s="26"/>
      <c r="D18" s="34"/>
      <c r="E18" s="25" t="s">
        <v>54</v>
      </c>
      <c r="F18" s="26"/>
      <c r="G18" s="28">
        <v>0</v>
      </c>
      <c r="H18" s="28"/>
      <c r="I18" s="29"/>
      <c r="J18" s="30"/>
      <c r="K18" s="35"/>
    </row>
    <row r="19" ht="18" customHeight="1" spans="2:11">
      <c r="B19" s="25">
        <v>6</v>
      </c>
      <c r="C19" s="26"/>
      <c r="D19" s="27" t="s">
        <v>25</v>
      </c>
      <c r="E19" s="33" t="s">
        <v>55</v>
      </c>
      <c r="F19" s="33"/>
      <c r="G19" s="28">
        <v>1270</v>
      </c>
      <c r="H19" s="28">
        <v>1270</v>
      </c>
      <c r="I19" s="29"/>
      <c r="J19" s="30"/>
      <c r="K19" s="31" t="s">
        <v>55</v>
      </c>
    </row>
    <row r="20" ht="18" customHeight="1" spans="2:11">
      <c r="B20" s="25">
        <v>7</v>
      </c>
      <c r="C20" s="26"/>
      <c r="D20" s="32"/>
      <c r="E20" s="33"/>
      <c r="F20" s="33"/>
      <c r="G20" s="28">
        <v>0</v>
      </c>
      <c r="H20" s="28"/>
      <c r="I20" s="29"/>
      <c r="J20" s="30"/>
      <c r="K20" s="31"/>
    </row>
    <row r="21" ht="18" customHeight="1" spans="2:11">
      <c r="B21" s="25">
        <v>8</v>
      </c>
      <c r="C21" s="26"/>
      <c r="D21" s="34"/>
      <c r="E21" s="33"/>
      <c r="F21" s="33"/>
      <c r="G21" s="28">
        <v>0</v>
      </c>
      <c r="H21" s="28"/>
      <c r="I21" s="29"/>
      <c r="J21" s="30"/>
      <c r="K21" s="31"/>
    </row>
    <row r="22" ht="18" customHeight="1" spans="2:11">
      <c r="B22" s="22" t="s">
        <v>28</v>
      </c>
      <c r="C22" s="36"/>
      <c r="D22" s="36"/>
      <c r="E22" s="36"/>
      <c r="F22" s="23"/>
      <c r="G22" s="37">
        <f>SUM(G14:G21)</f>
        <v>1355.37</v>
      </c>
      <c r="H22" s="37">
        <f>SUM(H14:H21)</f>
        <v>1355.37</v>
      </c>
      <c r="I22" s="38">
        <f>SUM(I14:J21)</f>
        <v>0</v>
      </c>
      <c r="J22" s="39"/>
      <c r="K22" s="40"/>
    </row>
    <row r="23" ht="18" customHeight="1" spans="2:11">
      <c r="B23" s="15"/>
      <c r="C23" s="15"/>
      <c r="D23" s="15"/>
      <c r="E23" s="15"/>
      <c r="F23" s="15"/>
      <c r="G23" s="15"/>
      <c r="H23" s="15"/>
      <c r="I23" s="15"/>
      <c r="J23" s="41"/>
      <c r="K23" s="15"/>
    </row>
    <row r="24" ht="18" customHeight="1" spans="2:11">
      <c r="B24" s="24" t="s">
        <v>45</v>
      </c>
      <c r="C24" s="24"/>
      <c r="D24" s="24"/>
      <c r="E24" s="24"/>
      <c r="F24" s="24"/>
      <c r="G24" s="24" t="s">
        <v>56</v>
      </c>
      <c r="H24" s="24"/>
      <c r="I24" s="24"/>
      <c r="J24" s="24"/>
      <c r="K24" s="24" t="s">
        <v>57</v>
      </c>
    </row>
    <row r="25" ht="18" customHeight="1" spans="2:11">
      <c r="B25" s="42">
        <f>H22</f>
        <v>1355.37</v>
      </c>
      <c r="C25" s="42"/>
      <c r="D25" s="42"/>
      <c r="E25" s="42"/>
      <c r="F25" s="42"/>
      <c r="G25" s="42">
        <f>I22</f>
        <v>0</v>
      </c>
      <c r="H25" s="42"/>
      <c r="I25" s="42"/>
      <c r="J25" s="42"/>
      <c r="K25" s="43">
        <f>SUM(B25:J25)</f>
        <v>1355.37</v>
      </c>
    </row>
    <row r="26" spans="2:11"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2:11">
      <c r="B27" s="15" t="s">
        <v>58</v>
      </c>
      <c r="C27" s="15"/>
      <c r="D27" s="15"/>
      <c r="E27" s="15"/>
      <c r="F27" s="15" t="s">
        <v>59</v>
      </c>
      <c r="G27" s="15" t="s">
        <v>60</v>
      </c>
      <c r="H27" s="15"/>
      <c r="I27" s="15"/>
      <c r="J27" s="15" t="s">
        <v>61</v>
      </c>
      <c r="K27" s="15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topLeftCell="A22" workbookViewId="0">
      <selection activeCell="A33" sqref="A33"/>
    </sheetView>
  </sheetViews>
  <sheetFormatPr defaultColWidth="8.87962962962963" defaultRowHeight="21" customHeight="1" outlineLevelCol="1"/>
  <cols>
    <col min="1" max="1" width="31.5" customWidth="1"/>
    <col min="2" max="2" width="12.25" customWidth="1"/>
  </cols>
  <sheetData>
    <row r="1" ht="14.45" customHeight="1" spans="1:2">
      <c r="A1" s="2" t="s">
        <v>62</v>
      </c>
      <c r="B1" s="3">
        <v>7.8</v>
      </c>
    </row>
    <row r="2" ht="14.45" customHeight="1" spans="1:2">
      <c r="A2" s="2" t="s">
        <v>63</v>
      </c>
      <c r="B2" s="3">
        <v>184.9</v>
      </c>
    </row>
    <row r="3" ht="14.45" customHeight="1" spans="1:2">
      <c r="A3" s="2" t="s">
        <v>64</v>
      </c>
      <c r="B3" s="3">
        <v>115.7</v>
      </c>
    </row>
    <row r="4" ht="14.45" customHeight="1" spans="1:2">
      <c r="A4" s="2" t="s">
        <v>65</v>
      </c>
      <c r="B4" s="3">
        <v>145.69</v>
      </c>
    </row>
    <row r="5" ht="14.45" customHeight="1" spans="1:2">
      <c r="A5" s="2" t="s">
        <v>66</v>
      </c>
      <c r="B5" s="3">
        <v>68</v>
      </c>
    </row>
    <row r="6" ht="14.45" customHeight="1" spans="1:2">
      <c r="A6" s="2" t="s">
        <v>67</v>
      </c>
      <c r="B6" s="3">
        <v>11.8</v>
      </c>
    </row>
    <row r="7" ht="14.45" customHeight="1" spans="1:2">
      <c r="A7" s="2" t="s">
        <v>68</v>
      </c>
      <c r="B7" s="3">
        <v>42</v>
      </c>
    </row>
    <row r="8" ht="14.45" customHeight="1" spans="1:2">
      <c r="A8" s="2" t="s">
        <v>69</v>
      </c>
      <c r="B8" s="3">
        <v>136.43</v>
      </c>
    </row>
    <row r="9" ht="14.45" customHeight="1" spans="1:2">
      <c r="A9" s="2" t="s">
        <v>70</v>
      </c>
      <c r="B9" s="3">
        <v>166.62</v>
      </c>
    </row>
    <row r="10" ht="14.45" customHeight="1" spans="1:2">
      <c r="A10" s="2" t="s">
        <v>71</v>
      </c>
      <c r="B10" s="3">
        <v>34.56</v>
      </c>
    </row>
    <row r="11" ht="14.45" customHeight="1" spans="1:2">
      <c r="A11" s="2" t="s">
        <v>72</v>
      </c>
      <c r="B11" s="3">
        <v>32.14</v>
      </c>
    </row>
    <row r="12" ht="14.45" customHeight="1" spans="1:2">
      <c r="A12" s="2" t="s">
        <v>73</v>
      </c>
      <c r="B12" s="3">
        <v>170.34</v>
      </c>
    </row>
    <row r="13" ht="14.45" customHeight="1" spans="1:2">
      <c r="A13" s="2" t="s">
        <v>74</v>
      </c>
      <c r="B13" s="3">
        <v>374.44</v>
      </c>
    </row>
    <row r="14" ht="14.45" customHeight="1" spans="1:2">
      <c r="A14" s="2" t="s">
        <v>75</v>
      </c>
      <c r="B14" s="3">
        <v>990</v>
      </c>
    </row>
    <row r="15" ht="14.45" customHeight="1" spans="1:2">
      <c r="A15" s="2" t="s">
        <v>76</v>
      </c>
      <c r="B15" s="3">
        <v>190.1</v>
      </c>
    </row>
    <row r="16" ht="14.45" customHeight="1" spans="1:2">
      <c r="A16" s="2" t="s">
        <v>77</v>
      </c>
      <c r="B16" s="3">
        <v>39.9</v>
      </c>
    </row>
    <row r="17" ht="14.45" customHeight="1" spans="1:2">
      <c r="A17" s="2" t="s">
        <v>78</v>
      </c>
      <c r="B17" s="3">
        <f>32.12+71</f>
        <v>103.12</v>
      </c>
    </row>
    <row r="18" ht="14.45" customHeight="1" spans="1:2">
      <c r="A18" s="2" t="s">
        <v>79</v>
      </c>
      <c r="B18" s="3">
        <v>13.5</v>
      </c>
    </row>
    <row r="19" ht="14.45" customHeight="1" spans="1:2">
      <c r="A19" s="2" t="s">
        <v>80</v>
      </c>
      <c r="B19" s="3">
        <f>90+212.91+66.84</f>
        <v>369.75</v>
      </c>
    </row>
    <row r="20" ht="14.45" customHeight="1" spans="1:2">
      <c r="A20" s="2" t="s">
        <v>81</v>
      </c>
      <c r="B20" s="3">
        <v>2880</v>
      </c>
    </row>
    <row r="21" ht="14.45" customHeight="1" spans="1:2">
      <c r="A21" s="2" t="s">
        <v>82</v>
      </c>
      <c r="B21" s="3">
        <v>900</v>
      </c>
    </row>
    <row r="22" ht="14.45" customHeight="1" spans="1:2">
      <c r="A22" s="2" t="s">
        <v>83</v>
      </c>
      <c r="B22" s="3">
        <v>14.4</v>
      </c>
    </row>
    <row r="23" ht="14.45" customHeight="1" spans="1:2">
      <c r="A23" s="2" t="s">
        <v>84</v>
      </c>
      <c r="B23" s="3">
        <v>104.8</v>
      </c>
    </row>
    <row r="24" ht="14.45" customHeight="1" spans="1:2">
      <c r="A24" s="2" t="s">
        <v>85</v>
      </c>
      <c r="B24" s="3">
        <v>280</v>
      </c>
    </row>
    <row r="25" ht="14.45" customHeight="1" spans="1:2">
      <c r="A25" s="2" t="s">
        <v>86</v>
      </c>
      <c r="B25" s="3">
        <v>329</v>
      </c>
    </row>
    <row r="26" ht="14.45" customHeight="1" spans="1:2">
      <c r="A26" s="2" t="s">
        <v>87</v>
      </c>
      <c r="B26" s="3">
        <f>5068+230+221</f>
        <v>5519</v>
      </c>
    </row>
    <row r="27" ht="14.45" customHeight="1" spans="1:2">
      <c r="A27" s="2" t="s">
        <v>88</v>
      </c>
      <c r="B27" s="3">
        <v>88.6</v>
      </c>
    </row>
    <row r="28" ht="14.45" customHeight="1" spans="1:2">
      <c r="A28" s="2" t="s">
        <v>89</v>
      </c>
      <c r="B28" s="3">
        <v>126.73</v>
      </c>
    </row>
    <row r="29" ht="14.45" customHeight="1" spans="1:2">
      <c r="A29" s="4" t="s">
        <v>90</v>
      </c>
      <c r="B29" s="3">
        <v>33.95</v>
      </c>
    </row>
    <row r="30" ht="14.45" customHeight="1" spans="1:2">
      <c r="A30" s="2" t="s">
        <v>91</v>
      </c>
      <c r="B30" s="3">
        <v>620</v>
      </c>
    </row>
    <row r="31" ht="14.45" customHeight="1" spans="1:2">
      <c r="A31" s="2" t="s">
        <v>92</v>
      </c>
      <c r="B31" s="3">
        <v>76.44</v>
      </c>
    </row>
    <row r="32" ht="14.45" customHeight="1" spans="1:2">
      <c r="A32" s="2" t="s">
        <v>93</v>
      </c>
      <c r="B32" s="3">
        <v>37.81</v>
      </c>
    </row>
    <row r="33" ht="14.45" customHeight="1" spans="1:2">
      <c r="A33" s="2" t="s">
        <v>94</v>
      </c>
      <c r="B33" s="3">
        <v>49.9</v>
      </c>
    </row>
    <row r="34" ht="14.45" customHeight="1" spans="1:2">
      <c r="A34" s="2" t="s">
        <v>95</v>
      </c>
      <c r="B34" s="3">
        <v>34.2</v>
      </c>
    </row>
    <row r="35" ht="14.45" customHeight="1" spans="1:2">
      <c r="A35" s="2" t="s">
        <v>96</v>
      </c>
      <c r="B35" s="3">
        <f>385+34.3</f>
        <v>419.3</v>
      </c>
    </row>
    <row r="36" s="1" customFormat="1" ht="14.4" spans="1:2">
      <c r="A36" s="5"/>
      <c r="B36" s="6">
        <f>SUM(B1:B35)</f>
        <v>14710.92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员工报销明细</vt:lpstr>
      <vt:lpstr>员工差旅明细</vt:lpstr>
      <vt:lpstr>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怪我自己</cp:lastModifiedBy>
  <dcterms:created xsi:type="dcterms:W3CDTF">2014-04-15T08:52:00Z</dcterms:created>
  <cp:lastPrinted>2024-02-23T06:13:00Z</cp:lastPrinted>
  <dcterms:modified xsi:type="dcterms:W3CDTF">2026-01-13T01:45:49Z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4913DD65C0244A1485CCEBFAB3210492_13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