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<sst xmlns="http://schemas.openxmlformats.org/spreadsheetml/2006/main" count="83">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</sst>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1" formatCode="_ * #,##0_ ;_ * \-#,##0_ ;_ * &quot;-&quot;_ ;_ @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);[Red]\(#,##0.00\)"/>
    <numFmt numFmtId="43" formatCode="_ * #,##0.00_ ;_ * \-#,##0.00_ ;_ * &quot;-&quot;??_ ;_ @_ 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2" borderId="19" applyNumberFormat="0" applyAlignment="0" applyProtection="0">
      <alignment vertical="center"/>
    </xf>
    <xf numFmtId="0" fontId="17" fillId="22" borderId="18" applyNumberFormat="0" applyAlignment="0" applyProtection="0">
      <alignment vertical="center"/>
    </xf>
    <xf numFmtId="0" fontId="23" fillId="33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J28" sqref="J28:J3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/>
      <c r="G17" s="63">
        <v>0</v>
      </c>
      <c r="H17" s="63"/>
      <c r="I17" s="84"/>
      <c r="J17" s="89"/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22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23</v>
      </c>
      <c r="C22" s="63">
        <v>0</v>
      </c>
      <c r="D22" s="64"/>
      <c r="E22" s="63">
        <f t="shared" si="2"/>
        <v>0</v>
      </c>
      <c r="F22" s="63">
        <v>18000</v>
      </c>
      <c r="G22" s="63">
        <v>0</v>
      </c>
      <c r="H22" s="63">
        <v>18000</v>
      </c>
      <c r="I22" s="84"/>
      <c r="J22" s="89" t="s">
        <v>24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25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18000</v>
      </c>
      <c r="G24" s="67">
        <f t="shared" ref="G24:H24" si="7">SUM(G22:G23)</f>
        <v>0</v>
      </c>
      <c r="H24" s="67">
        <f t="shared" si="7"/>
        <v>18000</v>
      </c>
      <c r="I24" s="87"/>
      <c r="J24" s="91"/>
    </row>
    <row r="25" customHeight="1" spans="1:10">
      <c r="A25" s="68">
        <v>5</v>
      </c>
      <c r="B25" s="69" t="s">
        <v>26</v>
      </c>
      <c r="C25" s="70">
        <v>0</v>
      </c>
      <c r="D25" s="68"/>
      <c r="E25" s="70">
        <f t="shared" si="2"/>
        <v>0</v>
      </c>
      <c r="F25" s="63">
        <v>2000</v>
      </c>
      <c r="G25" s="63">
        <v>0</v>
      </c>
      <c r="H25" s="63">
        <f t="shared" si="0"/>
        <v>2000</v>
      </c>
      <c r="I25" s="84"/>
      <c r="J25" s="85" t="s">
        <v>27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28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2000</v>
      </c>
      <c r="G27" s="67">
        <f>SUM(G25:G26)</f>
        <v>0</v>
      </c>
      <c r="H27" s="67">
        <f t="shared" ref="H27" si="10">SUM(H25:H26)</f>
        <v>2000</v>
      </c>
      <c r="I27" s="87"/>
      <c r="J27" s="88"/>
    </row>
    <row r="28" customHeight="1" spans="1:10">
      <c r="A28" s="61">
        <v>6</v>
      </c>
      <c r="B28" s="62" t="s">
        <v>29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30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31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32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33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34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35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36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37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38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39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40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41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42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20000</v>
      </c>
      <c r="G53" s="67">
        <f t="shared" si="22"/>
        <v>0</v>
      </c>
      <c r="H53" s="67">
        <f t="shared" si="22"/>
        <v>20000</v>
      </c>
      <c r="I53" s="87"/>
      <c r="J53" s="95"/>
    </row>
    <row r="57" customHeight="1" spans="1:9">
      <c r="A57" s="75" t="s">
        <v>43</v>
      </c>
      <c r="B57" s="76"/>
      <c r="C57" s="77" t="s">
        <v>44</v>
      </c>
      <c r="D57" s="77"/>
      <c r="E57" s="77" t="s">
        <v>45</v>
      </c>
      <c r="F57" s="77"/>
      <c r="G57" s="77" t="s">
        <v>46</v>
      </c>
      <c r="H57" s="77"/>
      <c r="I57" s="96" t="s">
        <v>47</v>
      </c>
    </row>
    <row r="58" customHeight="1" spans="1:9">
      <c r="A58" s="78">
        <f>E53</f>
        <v>0</v>
      </c>
      <c r="B58" s="79"/>
      <c r="C58" s="79">
        <f>H53</f>
        <v>20000</v>
      </c>
      <c r="D58" s="79"/>
      <c r="E58" s="79">
        <f>F53</f>
        <v>20000</v>
      </c>
      <c r="F58" s="79"/>
      <c r="G58" s="79">
        <f>G53</f>
        <v>0</v>
      </c>
      <c r="H58" s="79"/>
      <c r="I58" s="97">
        <f>A58-C58</f>
        <v>-20000</v>
      </c>
    </row>
    <row r="60" customHeight="1" spans="1:9">
      <c r="A60" s="80" t="s">
        <v>48</v>
      </c>
      <c r="B60" s="81" t="s">
        <v>49</v>
      </c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5" sqref="N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0"/>
      <c r="J14" s="41"/>
      <c r="K14" s="42" t="s">
        <v>73</v>
      </c>
    </row>
    <row r="15" ht="20.1" customHeight="1" spans="2:11">
      <c r="B15" s="22">
        <v>5</v>
      </c>
      <c r="C15" s="23"/>
      <c r="D15" s="24" t="s">
        <v>40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42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74</v>
      </c>
      <c r="H20" s="21"/>
      <c r="I20" s="21"/>
      <c r="J20" s="21"/>
      <c r="K20" s="21" t="s">
        <v>75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76</v>
      </c>
      <c r="C23" s="16"/>
      <c r="D23" s="16"/>
      <c r="E23" s="16"/>
      <c r="F23" s="16" t="s">
        <v>50</v>
      </c>
      <c r="G23" s="16" t="s">
        <v>77</v>
      </c>
      <c r="H23" s="16"/>
      <c r="I23" s="16"/>
      <c r="J23" s="16" t="s">
        <v>52</v>
      </c>
      <c r="K23" s="16"/>
    </row>
    <row r="26" ht="18.75" spans="1:11">
      <c r="A26" s="2" t="s">
        <v>78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79</v>
      </c>
      <c r="E33" s="27" t="s">
        <v>80</v>
      </c>
      <c r="F33" s="27"/>
      <c r="G33" s="25" t="s">
        <v>81</v>
      </c>
      <c r="H33" s="25" t="s">
        <v>82</v>
      </c>
      <c r="I33" s="25" t="s">
        <v>42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42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76</v>
      </c>
      <c r="C38" s="16"/>
      <c r="D38" s="16"/>
      <c r="E38" s="16"/>
      <c r="F38" s="16" t="s">
        <v>50</v>
      </c>
      <c r="G38" s="16" t="s">
        <v>77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2018-01-16T09:23:07Z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