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6" windowWidth="15480" windowHeight="7776"/>
  </bookViews>
  <sheets>
    <sheet name="员工报销明细" sheetId="3" r:id="rId1"/>
    <sheet name="员工差旅明细" sheetId="2" r:id="rId2"/>
  </sheets>
  <definedNames>
    <definedName name="_xlnm.Print_Area" localSheetId="1">员工差旅明细!$A$1:$K$42</definedName>
  </definedNames>
  <calcPr calcId="125725"/>
</workbook>
</file>

<file path=xl/calcChain.xml><?xml version="1.0" encoding="utf-8"?>
<calcChain xmlns="http://schemas.openxmlformats.org/spreadsheetml/2006/main">
  <c r="G22" i="2"/>
  <c r="H22"/>
  <c r="I39"/>
  <c r="H53" i="3"/>
  <c r="H54"/>
  <c r="H55"/>
  <c r="H56"/>
  <c r="H57"/>
  <c r="H58"/>
  <c r="H59"/>
  <c r="H60"/>
  <c r="F61"/>
  <c r="H30"/>
  <c r="H31"/>
  <c r="H29"/>
  <c r="H28"/>
  <c r="H26"/>
  <c r="H27"/>
  <c r="I40" i="2"/>
  <c r="I38"/>
  <c r="J35"/>
  <c r="J34"/>
  <c r="J33"/>
  <c r="J32"/>
  <c r="F34"/>
  <c r="F33"/>
  <c r="F32"/>
  <c r="H41"/>
  <c r="H61" i="3" l="1"/>
  <c r="I41" i="2"/>
  <c r="G61" i="3"/>
  <c r="C61"/>
  <c r="G50"/>
  <c r="F50"/>
  <c r="G46"/>
  <c r="F46"/>
  <c r="G43"/>
  <c r="F43"/>
  <c r="G38"/>
  <c r="F38"/>
  <c r="G33"/>
  <c r="F33"/>
  <c r="G24"/>
  <c r="F24"/>
  <c r="G21"/>
  <c r="F21"/>
  <c r="G16"/>
  <c r="F16"/>
  <c r="D16"/>
  <c r="G13"/>
  <c r="F13"/>
  <c r="D13"/>
  <c r="C13"/>
  <c r="G62" l="1"/>
  <c r="F62"/>
  <c r="E67" s="1"/>
  <c r="H32"/>
  <c r="H15"/>
  <c r="D61"/>
  <c r="D50"/>
  <c r="C50"/>
  <c r="D46"/>
  <c r="C46"/>
  <c r="D43"/>
  <c r="C43"/>
  <c r="D38"/>
  <c r="C38"/>
  <c r="D33"/>
  <c r="E8"/>
  <c r="E13" s="1"/>
  <c r="H9"/>
  <c r="H10"/>
  <c r="H11"/>
  <c r="H12"/>
  <c r="H14"/>
  <c r="H16" s="1"/>
  <c r="H17"/>
  <c r="H18"/>
  <c r="H19"/>
  <c r="H20"/>
  <c r="H22"/>
  <c r="H23"/>
  <c r="H25"/>
  <c r="H33" s="1"/>
  <c r="H34"/>
  <c r="H35"/>
  <c r="H36"/>
  <c r="H37"/>
  <c r="H39"/>
  <c r="H40"/>
  <c r="H41"/>
  <c r="H42"/>
  <c r="H44"/>
  <c r="H45"/>
  <c r="H47"/>
  <c r="H48"/>
  <c r="H49"/>
  <c r="E34"/>
  <c r="E38" s="1"/>
  <c r="E39"/>
  <c r="E43" s="1"/>
  <c r="E44"/>
  <c r="E46" s="1"/>
  <c r="E47"/>
  <c r="E50" s="1"/>
  <c r="E51"/>
  <c r="E61" s="1"/>
  <c r="H24" l="1"/>
  <c r="H13"/>
  <c r="H50"/>
  <c r="H21"/>
  <c r="H46"/>
  <c r="H43"/>
  <c r="H38"/>
  <c r="I22" i="2"/>
  <c r="G25" s="1"/>
  <c r="B25"/>
  <c r="H62" i="3" l="1"/>
  <c r="C67" s="1"/>
  <c r="I67" s="1"/>
  <c r="K25" i="2"/>
</calcChain>
</file>

<file path=xl/sharedStrings.xml><?xml version="1.0" encoding="utf-8"?>
<sst xmlns="http://schemas.openxmlformats.org/spreadsheetml/2006/main" count="113" uniqueCount="95">
  <si>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</si>
  <si>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</si>
  <si>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</si>
  <si>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</si>
  <si>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</si>
  <si>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</si>
  <si>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</si>
  <si>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</si>
  <si>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</si>
  <si>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</si>
  <si>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</si>
  <si>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</si>
  <si>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</si>
  <si>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</si>
  <si>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</si>
  <si>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</si>
  <si>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</si>
  <si>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</si>
  <si>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</si>
  <si>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</si>
  <si>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</si>
  <si>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</si>
  <si>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</si>
  <si>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</si>
  <si>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</si>
  <si>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</si>
  <si>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</si>
  <si>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</si>
  <si>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</si>
  <si>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</si>
  <si>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</si>
  <si>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</si>
  <si>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</si>
  <si>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</si>
  <si>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</si>
  <si>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</si>
  <si>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</si>
  <si>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</si>
  <si>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</si>
  <si>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</si>
  <si>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</si>
  <si>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</si>
  <si>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</si>
  <si>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</si>
  <si>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</si>
  <si>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</si>
  <si>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</si>
  <si>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</si>
  <si>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</si>
  <si>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</si>
  <si>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</si>
  <si>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</si>
  <si>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</si>
  <si>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</si>
  <si>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</si>
  <si>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</si>
  <si>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</si>
  <si>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</si>
  <si>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</si>
  <si>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</si>
  <si>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</si>
  <si>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</si>
  <si>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</si>
  <si>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</si>
  <si>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</si>
  <si>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</si>
  <si>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</si>
  <si>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</si>
  <si>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</si>
  <si>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</si>
  <si>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</si>
  <si>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</si>
  <si>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</si>
  <si>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</si>
  <si>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</si>
  <si>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【员工上会补助统计单】</t>
    <phoneticPr fontId="1" type="noConversion"/>
  </si>
  <si>
    <t>备注</t>
    <phoneticPr fontId="1" type="noConversion"/>
  </si>
  <si>
    <t>天数</t>
    <phoneticPr fontId="1" type="noConversion"/>
  </si>
  <si>
    <t>合计</t>
    <phoneticPr fontId="1" type="noConversion"/>
  </si>
  <si>
    <t>每天金额</t>
    <phoneticPr fontId="1" type="noConversion"/>
  </si>
  <si>
    <t>出差城市</t>
    <phoneticPr fontId="1" type="noConversion"/>
  </si>
  <si>
    <t>出差起止日期</t>
    <phoneticPr fontId="1" type="noConversion"/>
  </si>
  <si>
    <t>张维</t>
    <phoneticPr fontId="1" type="noConversion"/>
  </si>
  <si>
    <t>汽车6部</t>
    <phoneticPr fontId="1" type="noConversion"/>
  </si>
  <si>
    <t>业务助理</t>
    <phoneticPr fontId="1" type="noConversion"/>
  </si>
  <si>
    <t>张维</t>
    <phoneticPr fontId="1" type="noConversion"/>
  </si>
  <si>
    <t>HMEA-181201-STY200</t>
    <phoneticPr fontId="1" type="noConversion"/>
  </si>
  <si>
    <t>北京</t>
    <phoneticPr fontId="1" type="noConversion"/>
  </si>
  <si>
    <t>2018.12.1</t>
    <phoneticPr fontId="1" type="noConversion"/>
  </si>
  <si>
    <t>2018.12.17</t>
    <phoneticPr fontId="1" type="noConversion"/>
  </si>
  <si>
    <t>2018.11.30</t>
    <phoneticPr fontId="1" type="noConversion"/>
  </si>
  <si>
    <t>张维凯迪上会费</t>
    <phoneticPr fontId="1" type="noConversion"/>
  </si>
  <si>
    <t>阎秦瑶凯迪上会费</t>
    <phoneticPr fontId="1" type="noConversion"/>
  </si>
  <si>
    <t>团号： HMEA-190112-STY205</t>
    <phoneticPr fontId="1" type="noConversion"/>
  </si>
  <si>
    <t>会议日期：2018.12.19</t>
    <phoneticPr fontId="1" type="noConversion"/>
  </si>
</sst>
</file>

<file path=xl/styles.xml><?xml version="1.0" encoding="utf-8"?>
<styleSheet xmlns="http://schemas.openxmlformats.org/spreadsheetml/2006/main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rgb="FFFF0000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0" fontId="11" fillId="2" borderId="1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11" fillId="0" borderId="0" xfId="1" applyFont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180" fontId="0" fillId="0" borderId="1" xfId="0" applyNumberFormat="1" applyBorder="1" applyAlignment="1">
      <alignment horizontal="right" vertical="center"/>
    </xf>
    <xf numFmtId="0" fontId="11" fillId="2" borderId="1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vertical="center"/>
    </xf>
    <xf numFmtId="179" fontId="11" fillId="2" borderId="1" xfId="1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4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10" fillId="0" borderId="0" xfId="1" applyFont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7" fillId="7" borderId="14" xfId="1" applyFont="1" applyFill="1" applyBorder="1" applyAlignment="1">
      <alignment horizontal="center" vertical="center"/>
    </xf>
    <xf numFmtId="0" fontId="17" fillId="7" borderId="15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3" xfId="1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2:L69"/>
  <sheetViews>
    <sheetView tabSelected="1" topLeftCell="B67" zoomScale="90" zoomScaleNormal="90" workbookViewId="0">
      <selection activeCell="E17" sqref="E17:E20"/>
    </sheetView>
  </sheetViews>
  <sheetFormatPr defaultRowHeight="21" customHeight="1"/>
  <cols>
    <col min="1" max="1" width="9" style="1"/>
    <col min="2" max="2" width="16.77734375" bestFit="1" customWidth="1"/>
    <col min="3" max="3" width="14.33203125" style="29" customWidth="1"/>
    <col min="5" max="5" width="13.88671875" customWidth="1"/>
    <col min="6" max="6" width="13" customWidth="1"/>
    <col min="7" max="7" width="13.109375" customWidth="1"/>
    <col min="8" max="8" width="13.6640625" customWidth="1"/>
    <col min="9" max="9" width="24.88671875" customWidth="1"/>
    <col min="10" max="10" width="39.44140625" customWidth="1"/>
  </cols>
  <sheetData>
    <row r="2" spans="1:12" ht="21" customHeight="1">
      <c r="C2" s="96" t="s">
        <v>69</v>
      </c>
      <c r="D2" s="96"/>
      <c r="E2" s="96"/>
      <c r="F2" s="96"/>
      <c r="G2" s="96"/>
      <c r="H2" s="96"/>
      <c r="I2" s="38"/>
      <c r="J2" s="38"/>
      <c r="K2" s="38"/>
      <c r="L2" s="38"/>
    </row>
    <row r="4" spans="1:12" ht="21" customHeight="1">
      <c r="H4" s="83" t="s">
        <v>93</v>
      </c>
      <c r="I4" s="83"/>
      <c r="J4" s="83" t="s">
        <v>94</v>
      </c>
    </row>
    <row r="5" spans="1:12" ht="21" customHeight="1">
      <c r="H5" s="84"/>
      <c r="I5" s="84"/>
      <c r="J5" s="84"/>
    </row>
    <row r="6" spans="1:12" ht="21" customHeight="1">
      <c r="A6" s="99" t="s">
        <v>41</v>
      </c>
      <c r="B6" s="88" t="s">
        <v>0</v>
      </c>
      <c r="C6" s="97" t="s">
        <v>11</v>
      </c>
      <c r="D6" s="97"/>
      <c r="E6" s="97"/>
      <c r="F6" s="98" t="s">
        <v>10</v>
      </c>
      <c r="G6" s="98"/>
      <c r="H6" s="98"/>
      <c r="I6" s="98"/>
      <c r="J6" s="88" t="s">
        <v>6</v>
      </c>
    </row>
    <row r="7" spans="1:12" ht="21" customHeight="1">
      <c r="A7" s="99"/>
      <c r="B7" s="88"/>
      <c r="C7" s="28" t="s">
        <v>9</v>
      </c>
      <c r="D7" s="3" t="s">
        <v>1</v>
      </c>
      <c r="E7" s="27" t="s">
        <v>7</v>
      </c>
      <c r="F7" s="26" t="s">
        <v>15</v>
      </c>
      <c r="G7" s="26" t="s">
        <v>16</v>
      </c>
      <c r="H7" s="26" t="s">
        <v>8</v>
      </c>
      <c r="I7" s="26" t="s">
        <v>42</v>
      </c>
      <c r="J7" s="88"/>
    </row>
    <row r="8" spans="1:12" ht="21" customHeight="1">
      <c r="A8" s="76">
        <v>1</v>
      </c>
      <c r="B8" s="94" t="s">
        <v>2</v>
      </c>
      <c r="C8" s="65">
        <v>0</v>
      </c>
      <c r="D8" s="75"/>
      <c r="E8" s="65">
        <f>C8*D8</f>
        <v>0</v>
      </c>
      <c r="F8" s="36">
        <v>0</v>
      </c>
      <c r="G8" s="36">
        <v>0</v>
      </c>
      <c r="H8" s="36">
        <v>0</v>
      </c>
      <c r="I8" s="2"/>
      <c r="J8" s="89" t="s">
        <v>68</v>
      </c>
    </row>
    <row r="9" spans="1:12" ht="21" customHeight="1">
      <c r="A9" s="76"/>
      <c r="B9" s="94"/>
      <c r="C9" s="65"/>
      <c r="D9" s="75"/>
      <c r="E9" s="65"/>
      <c r="F9" s="36">
        <v>0</v>
      </c>
      <c r="G9" s="36">
        <v>0</v>
      </c>
      <c r="H9" s="36">
        <f t="shared" ref="H9:H49" si="0">F9+G9</f>
        <v>0</v>
      </c>
      <c r="I9" s="2"/>
      <c r="J9" s="78"/>
    </row>
    <row r="10" spans="1:12" ht="21" customHeight="1">
      <c r="A10" s="76"/>
      <c r="B10" s="94"/>
      <c r="C10" s="65"/>
      <c r="D10" s="75"/>
      <c r="E10" s="65"/>
      <c r="F10" s="36">
        <v>0</v>
      </c>
      <c r="G10" s="36">
        <v>0</v>
      </c>
      <c r="H10" s="36">
        <f t="shared" si="0"/>
        <v>0</v>
      </c>
      <c r="I10" s="2"/>
      <c r="J10" s="78"/>
    </row>
    <row r="11" spans="1:12" ht="21" customHeight="1">
      <c r="A11" s="76"/>
      <c r="B11" s="94"/>
      <c r="C11" s="65"/>
      <c r="D11" s="75"/>
      <c r="E11" s="65"/>
      <c r="F11" s="36">
        <v>0</v>
      </c>
      <c r="G11" s="36">
        <v>0</v>
      </c>
      <c r="H11" s="36">
        <f t="shared" si="0"/>
        <v>0</v>
      </c>
      <c r="I11" s="2"/>
      <c r="J11" s="78"/>
    </row>
    <row r="12" spans="1:12" ht="21" customHeight="1">
      <c r="A12" s="76"/>
      <c r="B12" s="94"/>
      <c r="C12" s="65"/>
      <c r="D12" s="75"/>
      <c r="E12" s="65"/>
      <c r="F12" s="36">
        <v>0</v>
      </c>
      <c r="G12" s="36">
        <v>0</v>
      </c>
      <c r="H12" s="36">
        <f t="shared" si="0"/>
        <v>0</v>
      </c>
      <c r="I12" s="2"/>
      <c r="J12" s="78"/>
    </row>
    <row r="13" spans="1:12" s="31" customFormat="1" ht="21" customHeight="1">
      <c r="A13" s="34"/>
      <c r="B13" s="30" t="s">
        <v>43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 t="shared" ref="G13" si="1">SUM(G8:G12)</f>
        <v>0</v>
      </c>
      <c r="H13" s="37">
        <f>SUM(H8:H12)</f>
        <v>0</v>
      </c>
      <c r="I13" s="35"/>
      <c r="J13" s="79"/>
    </row>
    <row r="14" spans="1:12" ht="21" customHeight="1">
      <c r="A14" s="66">
        <v>2</v>
      </c>
      <c r="B14" s="69" t="s">
        <v>44</v>
      </c>
      <c r="C14" s="72"/>
      <c r="D14" s="66">
        <v>1</v>
      </c>
      <c r="E14" s="72"/>
      <c r="F14" s="36">
        <v>0</v>
      </c>
      <c r="G14" s="36">
        <v>0</v>
      </c>
      <c r="H14" s="36">
        <f t="shared" si="0"/>
        <v>0</v>
      </c>
      <c r="I14" s="2"/>
      <c r="J14" s="77" t="s">
        <v>60</v>
      </c>
    </row>
    <row r="15" spans="1:12" ht="21" customHeight="1">
      <c r="A15" s="68"/>
      <c r="B15" s="71"/>
      <c r="C15" s="74"/>
      <c r="D15" s="68"/>
      <c r="E15" s="74"/>
      <c r="F15" s="36">
        <v>0</v>
      </c>
      <c r="G15" s="36">
        <v>0</v>
      </c>
      <c r="H15" s="36">
        <f t="shared" ref="H15" si="2">F15+G15</f>
        <v>0</v>
      </c>
      <c r="I15" s="2"/>
      <c r="J15" s="78"/>
    </row>
    <row r="16" spans="1:12" s="31" customFormat="1" ht="21" customHeight="1">
      <c r="A16" s="34"/>
      <c r="B16" s="30" t="s">
        <v>45</v>
      </c>
      <c r="C16" s="37"/>
      <c r="D16" s="37">
        <f>SUM(D14)</f>
        <v>1</v>
      </c>
      <c r="E16" s="37"/>
      <c r="F16" s="37">
        <f>SUM(F14:F15)</f>
        <v>0</v>
      </c>
      <c r="G16" s="37">
        <f>SUM(G14:G15)</f>
        <v>0</v>
      </c>
      <c r="H16" s="37">
        <f>SUM(H14:H15)</f>
        <v>0</v>
      </c>
      <c r="I16" s="35"/>
      <c r="J16" s="79"/>
    </row>
    <row r="17" spans="1:10" ht="21" customHeight="1">
      <c r="A17" s="76">
        <v>3</v>
      </c>
      <c r="B17" s="94" t="s">
        <v>46</v>
      </c>
      <c r="C17" s="65"/>
      <c r="D17" s="75"/>
      <c r="E17" s="65"/>
      <c r="F17" s="36">
        <v>2368.1799999999998</v>
      </c>
      <c r="G17" s="36">
        <v>0</v>
      </c>
      <c r="H17" s="36">
        <f t="shared" si="0"/>
        <v>2368.1799999999998</v>
      </c>
      <c r="I17" s="2"/>
      <c r="J17" s="80" t="s">
        <v>61</v>
      </c>
    </row>
    <row r="18" spans="1:10" ht="21" customHeight="1">
      <c r="A18" s="76"/>
      <c r="B18" s="94"/>
      <c r="C18" s="65"/>
      <c r="D18" s="75"/>
      <c r="E18" s="65"/>
      <c r="F18" s="36">
        <v>0</v>
      </c>
      <c r="G18" s="36">
        <v>0</v>
      </c>
      <c r="H18" s="36">
        <f t="shared" si="0"/>
        <v>0</v>
      </c>
      <c r="I18" s="2"/>
      <c r="J18" s="81"/>
    </row>
    <row r="19" spans="1:10" ht="21" customHeight="1">
      <c r="A19" s="76"/>
      <c r="B19" s="94"/>
      <c r="C19" s="65"/>
      <c r="D19" s="75"/>
      <c r="E19" s="65"/>
      <c r="F19" s="36">
        <v>0</v>
      </c>
      <c r="G19" s="36">
        <v>0</v>
      </c>
      <c r="H19" s="36">
        <f t="shared" si="0"/>
        <v>0</v>
      </c>
      <c r="I19" s="2"/>
      <c r="J19" s="81"/>
    </row>
    <row r="20" spans="1:10" ht="21" customHeight="1">
      <c r="A20" s="76"/>
      <c r="B20" s="94"/>
      <c r="C20" s="65"/>
      <c r="D20" s="75"/>
      <c r="E20" s="65"/>
      <c r="F20" s="36">
        <v>0</v>
      </c>
      <c r="G20" s="36">
        <v>0</v>
      </c>
      <c r="H20" s="36">
        <f t="shared" si="0"/>
        <v>0</v>
      </c>
      <c r="I20" s="2"/>
      <c r="J20" s="81"/>
    </row>
    <row r="21" spans="1:10" s="31" customFormat="1" ht="21" customHeight="1">
      <c r="A21" s="34"/>
      <c r="B21" s="30" t="s">
        <v>47</v>
      </c>
      <c r="C21" s="37"/>
      <c r="D21" s="37"/>
      <c r="E21" s="37"/>
      <c r="F21" s="37">
        <f>SUM(F17:F20)</f>
        <v>2368.1799999999998</v>
      </c>
      <c r="G21" s="37">
        <f t="shared" ref="G21:H21" si="3">SUM(G17:G20)</f>
        <v>0</v>
      </c>
      <c r="H21" s="37">
        <f t="shared" si="3"/>
        <v>2368.1799999999998</v>
      </c>
      <c r="I21" s="35"/>
      <c r="J21" s="82"/>
    </row>
    <row r="22" spans="1:10" ht="21" customHeight="1">
      <c r="A22" s="76">
        <v>4</v>
      </c>
      <c r="B22" s="94" t="s">
        <v>4</v>
      </c>
      <c r="C22" s="65"/>
      <c r="D22" s="75"/>
      <c r="E22" s="65"/>
      <c r="F22" s="36">
        <v>0</v>
      </c>
      <c r="G22" s="36">
        <v>0</v>
      </c>
      <c r="H22" s="36">
        <f t="shared" si="0"/>
        <v>0</v>
      </c>
      <c r="I22" s="2"/>
      <c r="J22" s="80" t="s">
        <v>62</v>
      </c>
    </row>
    <row r="23" spans="1:10" ht="21" customHeight="1">
      <c r="A23" s="76"/>
      <c r="B23" s="94"/>
      <c r="C23" s="65"/>
      <c r="D23" s="75"/>
      <c r="E23" s="65"/>
      <c r="F23" s="36">
        <v>0</v>
      </c>
      <c r="G23" s="36">
        <v>0</v>
      </c>
      <c r="H23" s="36">
        <f t="shared" si="0"/>
        <v>0</v>
      </c>
      <c r="I23" s="2"/>
      <c r="J23" s="81"/>
    </row>
    <row r="24" spans="1:10" s="31" customFormat="1" ht="21" customHeight="1">
      <c r="A24" s="34"/>
      <c r="B24" s="30" t="s">
        <v>48</v>
      </c>
      <c r="C24" s="37"/>
      <c r="D24" s="37"/>
      <c r="E24" s="37"/>
      <c r="F24" s="37">
        <f>SUM(F22:F23)</f>
        <v>0</v>
      </c>
      <c r="G24" s="37">
        <f t="shared" ref="G24" si="4">SUM(G22:G23)</f>
        <v>0</v>
      </c>
      <c r="H24" s="37">
        <f>SUM(H22:H23)</f>
        <v>0</v>
      </c>
      <c r="I24" s="35"/>
      <c r="J24" s="82"/>
    </row>
    <row r="25" spans="1:10" ht="21" customHeight="1">
      <c r="A25" s="66">
        <v>5</v>
      </c>
      <c r="B25" s="69" t="s">
        <v>49</v>
      </c>
      <c r="C25" s="72"/>
      <c r="D25" s="66"/>
      <c r="E25" s="72"/>
      <c r="F25" s="36">
        <v>0</v>
      </c>
      <c r="G25" s="36">
        <v>0</v>
      </c>
      <c r="H25" s="36">
        <f t="shared" si="0"/>
        <v>0</v>
      </c>
      <c r="I25" s="2"/>
      <c r="J25" s="77" t="s">
        <v>63</v>
      </c>
    </row>
    <row r="26" spans="1:10" ht="21" customHeight="1">
      <c r="A26" s="67"/>
      <c r="B26" s="70"/>
      <c r="C26" s="73"/>
      <c r="D26" s="67"/>
      <c r="E26" s="73"/>
      <c r="F26" s="50">
        <v>0</v>
      </c>
      <c r="G26" s="53">
        <v>0</v>
      </c>
      <c r="H26" s="53">
        <f t="shared" si="0"/>
        <v>0</v>
      </c>
      <c r="I26" s="2"/>
      <c r="J26" s="78"/>
    </row>
    <row r="27" spans="1:10" ht="21" customHeight="1">
      <c r="A27" s="67"/>
      <c r="B27" s="70"/>
      <c r="C27" s="73"/>
      <c r="D27" s="67"/>
      <c r="E27" s="73"/>
      <c r="F27" s="50">
        <v>0</v>
      </c>
      <c r="G27" s="53">
        <v>0</v>
      </c>
      <c r="H27" s="53">
        <f t="shared" si="0"/>
        <v>0</v>
      </c>
      <c r="I27" s="2"/>
      <c r="J27" s="78"/>
    </row>
    <row r="28" spans="1:10" ht="21" customHeight="1">
      <c r="A28" s="67"/>
      <c r="B28" s="70"/>
      <c r="C28" s="73"/>
      <c r="D28" s="67"/>
      <c r="E28" s="73"/>
      <c r="F28" s="53">
        <v>0</v>
      </c>
      <c r="G28" s="53">
        <v>0</v>
      </c>
      <c r="H28" s="53">
        <f t="shared" si="0"/>
        <v>0</v>
      </c>
      <c r="I28" s="2"/>
      <c r="J28" s="78"/>
    </row>
    <row r="29" spans="1:10" ht="21" customHeight="1">
      <c r="A29" s="67"/>
      <c r="B29" s="70"/>
      <c r="C29" s="73"/>
      <c r="D29" s="67"/>
      <c r="E29" s="73"/>
      <c r="F29" s="53">
        <v>0</v>
      </c>
      <c r="G29" s="53">
        <v>0</v>
      </c>
      <c r="H29" s="53">
        <f t="shared" si="0"/>
        <v>0</v>
      </c>
      <c r="I29" s="2"/>
      <c r="J29" s="78"/>
    </row>
    <row r="30" spans="1:10" ht="21" customHeight="1">
      <c r="A30" s="67"/>
      <c r="B30" s="70"/>
      <c r="C30" s="73"/>
      <c r="D30" s="67"/>
      <c r="E30" s="73"/>
      <c r="F30" s="53"/>
      <c r="G30" s="53">
        <v>0</v>
      </c>
      <c r="H30" s="53">
        <f t="shared" si="0"/>
        <v>0</v>
      </c>
      <c r="I30" s="2"/>
      <c r="J30" s="78"/>
    </row>
    <row r="31" spans="1:10" ht="21" customHeight="1">
      <c r="A31" s="67"/>
      <c r="B31" s="70"/>
      <c r="C31" s="73"/>
      <c r="D31" s="67"/>
      <c r="E31" s="73"/>
      <c r="F31" s="53"/>
      <c r="G31" s="53">
        <v>0</v>
      </c>
      <c r="H31" s="53">
        <f t="shared" si="0"/>
        <v>0</v>
      </c>
      <c r="I31" s="2"/>
      <c r="J31" s="78"/>
    </row>
    <row r="32" spans="1:10" ht="21" customHeight="1">
      <c r="A32" s="68"/>
      <c r="B32" s="71"/>
      <c r="C32" s="74"/>
      <c r="D32" s="68"/>
      <c r="E32" s="74"/>
      <c r="F32" s="36">
        <v>0</v>
      </c>
      <c r="G32" s="36">
        <v>0</v>
      </c>
      <c r="H32" s="36">
        <f t="shared" ref="H32" si="5">F32+G32</f>
        <v>0</v>
      </c>
      <c r="I32" s="2"/>
      <c r="J32" s="78"/>
    </row>
    <row r="33" spans="1:10" s="31" customFormat="1" ht="21" customHeight="1">
      <c r="A33" s="34"/>
      <c r="B33" s="30" t="s">
        <v>54</v>
      </c>
      <c r="C33" s="37"/>
      <c r="D33" s="37">
        <f t="shared" ref="D33" si="6">SUM(D25)</f>
        <v>0</v>
      </c>
      <c r="E33" s="37"/>
      <c r="F33" s="37">
        <f>SUM(F25:F32)</f>
        <v>0</v>
      </c>
      <c r="G33" s="37">
        <f>SUM(G25:G32)</f>
        <v>0</v>
      </c>
      <c r="H33" s="37">
        <f t="shared" ref="H33" si="7">SUM(H25:H32)</f>
        <v>0</v>
      </c>
      <c r="I33" s="35"/>
      <c r="J33" s="79"/>
    </row>
    <row r="34" spans="1:10" ht="21" customHeight="1">
      <c r="A34" s="76">
        <v>6</v>
      </c>
      <c r="B34" s="94" t="s">
        <v>50</v>
      </c>
      <c r="C34" s="65">
        <v>0</v>
      </c>
      <c r="D34" s="75"/>
      <c r="E34" s="65">
        <f t="shared" ref="E22:E51" si="8">C34*D34</f>
        <v>0</v>
      </c>
      <c r="F34" s="36">
        <v>0</v>
      </c>
      <c r="G34" s="36">
        <v>0</v>
      </c>
      <c r="H34" s="36">
        <f t="shared" si="0"/>
        <v>0</v>
      </c>
      <c r="I34" s="2"/>
      <c r="J34" s="77" t="s">
        <v>64</v>
      </c>
    </row>
    <row r="35" spans="1:10" ht="21" customHeight="1">
      <c r="A35" s="76"/>
      <c r="B35" s="94"/>
      <c r="C35" s="65"/>
      <c r="D35" s="75"/>
      <c r="E35" s="65"/>
      <c r="F35" s="36">
        <v>0</v>
      </c>
      <c r="G35" s="36">
        <v>0</v>
      </c>
      <c r="H35" s="36">
        <f t="shared" si="0"/>
        <v>0</v>
      </c>
      <c r="I35" s="2"/>
      <c r="J35" s="81"/>
    </row>
    <row r="36" spans="1:10" ht="21" customHeight="1">
      <c r="A36" s="76"/>
      <c r="B36" s="94"/>
      <c r="C36" s="65"/>
      <c r="D36" s="75"/>
      <c r="E36" s="65"/>
      <c r="F36" s="36">
        <v>0</v>
      </c>
      <c r="G36" s="36">
        <v>0</v>
      </c>
      <c r="H36" s="36">
        <f t="shared" si="0"/>
        <v>0</v>
      </c>
      <c r="I36" s="2"/>
      <c r="J36" s="81"/>
    </row>
    <row r="37" spans="1:10" ht="21" customHeight="1">
      <c r="A37" s="76"/>
      <c r="B37" s="94"/>
      <c r="C37" s="65"/>
      <c r="D37" s="75"/>
      <c r="E37" s="65"/>
      <c r="F37" s="36">
        <v>0</v>
      </c>
      <c r="G37" s="36">
        <v>0</v>
      </c>
      <c r="H37" s="36">
        <f t="shared" si="0"/>
        <v>0</v>
      </c>
      <c r="I37" s="2"/>
      <c r="J37" s="81"/>
    </row>
    <row r="38" spans="1:10" s="31" customFormat="1" ht="21" customHeight="1">
      <c r="A38" s="34"/>
      <c r="B38" s="30" t="s">
        <v>55</v>
      </c>
      <c r="C38" s="37">
        <f>SUM(C34)</f>
        <v>0</v>
      </c>
      <c r="D38" s="37">
        <f t="shared" ref="D38:E38" si="9">SUM(D34)</f>
        <v>0</v>
      </c>
      <c r="E38" s="37">
        <f t="shared" si="9"/>
        <v>0</v>
      </c>
      <c r="F38" s="37">
        <f>SUM(F34:F37)</f>
        <v>0</v>
      </c>
      <c r="G38" s="37">
        <f t="shared" ref="G38" si="10">SUM(G34:G37)</f>
        <v>0</v>
      </c>
      <c r="H38" s="37">
        <f>SUM(H34:H37)</f>
        <v>0</v>
      </c>
      <c r="I38" s="35"/>
      <c r="J38" s="82"/>
    </row>
    <row r="39" spans="1:10" ht="21" customHeight="1">
      <c r="A39" s="76">
        <v>7</v>
      </c>
      <c r="B39" s="94" t="s">
        <v>51</v>
      </c>
      <c r="C39" s="65">
        <v>0</v>
      </c>
      <c r="D39" s="75"/>
      <c r="E39" s="65">
        <f t="shared" si="8"/>
        <v>0</v>
      </c>
      <c r="F39" s="36">
        <v>0</v>
      </c>
      <c r="G39" s="36">
        <v>0</v>
      </c>
      <c r="H39" s="36">
        <f t="shared" si="0"/>
        <v>0</v>
      </c>
      <c r="I39" s="2"/>
      <c r="J39" s="85"/>
    </row>
    <row r="40" spans="1:10" ht="21" customHeight="1">
      <c r="A40" s="76"/>
      <c r="B40" s="94"/>
      <c r="C40" s="65"/>
      <c r="D40" s="75"/>
      <c r="E40" s="65"/>
      <c r="F40" s="36">
        <v>0</v>
      </c>
      <c r="G40" s="36">
        <v>0</v>
      </c>
      <c r="H40" s="36">
        <f t="shared" si="0"/>
        <v>0</v>
      </c>
      <c r="I40" s="2"/>
      <c r="J40" s="86"/>
    </row>
    <row r="41" spans="1:10" ht="21" customHeight="1">
      <c r="A41" s="76"/>
      <c r="B41" s="94"/>
      <c r="C41" s="65"/>
      <c r="D41" s="75"/>
      <c r="E41" s="65"/>
      <c r="F41" s="36">
        <v>0</v>
      </c>
      <c r="G41" s="36">
        <v>0</v>
      </c>
      <c r="H41" s="36">
        <f t="shared" si="0"/>
        <v>0</v>
      </c>
      <c r="I41" s="2"/>
      <c r="J41" s="86"/>
    </row>
    <row r="42" spans="1:10" ht="21" customHeight="1">
      <c r="A42" s="76"/>
      <c r="B42" s="94"/>
      <c r="C42" s="65"/>
      <c r="D42" s="75"/>
      <c r="E42" s="65"/>
      <c r="F42" s="36">
        <v>0</v>
      </c>
      <c r="G42" s="36">
        <v>0</v>
      </c>
      <c r="H42" s="36">
        <f t="shared" si="0"/>
        <v>0</v>
      </c>
      <c r="I42" s="2"/>
      <c r="J42" s="86"/>
    </row>
    <row r="43" spans="1:10" s="31" customFormat="1" ht="21" customHeight="1">
      <c r="A43" s="34"/>
      <c r="B43" s="30" t="s">
        <v>56</v>
      </c>
      <c r="C43" s="37">
        <f>SUM(C39)</f>
        <v>0</v>
      </c>
      <c r="D43" s="37">
        <f t="shared" ref="D43:E43" si="11">SUM(D39)</f>
        <v>0</v>
      </c>
      <c r="E43" s="37">
        <f t="shared" si="11"/>
        <v>0</v>
      </c>
      <c r="F43" s="37">
        <f>SUM(F39:F42)</f>
        <v>0</v>
      </c>
      <c r="G43" s="37">
        <f t="shared" ref="G43:H43" si="12">SUM(G39:G42)</f>
        <v>0</v>
      </c>
      <c r="H43" s="37">
        <f t="shared" si="12"/>
        <v>0</v>
      </c>
      <c r="I43" s="35"/>
      <c r="J43" s="87"/>
    </row>
    <row r="44" spans="1:10" ht="21" customHeight="1">
      <c r="A44" s="76">
        <v>8</v>
      </c>
      <c r="B44" s="94" t="s">
        <v>3</v>
      </c>
      <c r="C44" s="65">
        <v>0</v>
      </c>
      <c r="D44" s="75"/>
      <c r="E44" s="65">
        <f t="shared" si="8"/>
        <v>0</v>
      </c>
      <c r="F44" s="36">
        <v>0</v>
      </c>
      <c r="G44" s="36">
        <v>0</v>
      </c>
      <c r="H44" s="36">
        <f t="shared" si="0"/>
        <v>0</v>
      </c>
      <c r="I44" s="2"/>
      <c r="J44" s="80" t="s">
        <v>65</v>
      </c>
    </row>
    <row r="45" spans="1:10" ht="21" customHeight="1">
      <c r="A45" s="76"/>
      <c r="B45" s="94"/>
      <c r="C45" s="65"/>
      <c r="D45" s="75"/>
      <c r="E45" s="65"/>
      <c r="F45" s="36">
        <v>0</v>
      </c>
      <c r="G45" s="36">
        <v>0</v>
      </c>
      <c r="H45" s="36">
        <f t="shared" si="0"/>
        <v>0</v>
      </c>
      <c r="I45" s="2"/>
      <c r="J45" s="81"/>
    </row>
    <row r="46" spans="1:10" s="31" customFormat="1" ht="21" customHeight="1">
      <c r="A46" s="34"/>
      <c r="B46" s="30" t="s">
        <v>52</v>
      </c>
      <c r="C46" s="37">
        <f>SUM(C44)</f>
        <v>0</v>
      </c>
      <c r="D46" s="37">
        <f t="shared" ref="D46:E46" si="13">SUM(D44)</f>
        <v>0</v>
      </c>
      <c r="E46" s="37">
        <f t="shared" si="13"/>
        <v>0</v>
      </c>
      <c r="F46" s="37">
        <f>SUM(F44:F45)</f>
        <v>0</v>
      </c>
      <c r="G46" s="37">
        <f t="shared" ref="G46:H46" si="14">SUM(G44:G45)</f>
        <v>0</v>
      </c>
      <c r="H46" s="37">
        <f t="shared" si="14"/>
        <v>0</v>
      </c>
      <c r="I46" s="35"/>
      <c r="J46" s="82"/>
    </row>
    <row r="47" spans="1:10" ht="21" customHeight="1">
      <c r="A47" s="76">
        <v>9</v>
      </c>
      <c r="B47" s="94" t="s">
        <v>53</v>
      </c>
      <c r="C47" s="65">
        <v>0</v>
      </c>
      <c r="D47" s="75"/>
      <c r="E47" s="65">
        <f t="shared" si="8"/>
        <v>0</v>
      </c>
      <c r="F47" s="36">
        <v>0</v>
      </c>
      <c r="G47" s="36">
        <v>0</v>
      </c>
      <c r="H47" s="36">
        <f t="shared" si="0"/>
        <v>0</v>
      </c>
      <c r="I47" s="2"/>
      <c r="J47" s="77" t="s">
        <v>66</v>
      </c>
    </row>
    <row r="48" spans="1:10" ht="21" customHeight="1">
      <c r="A48" s="76"/>
      <c r="B48" s="94"/>
      <c r="C48" s="65"/>
      <c r="D48" s="75"/>
      <c r="E48" s="65"/>
      <c r="F48" s="36">
        <v>0</v>
      </c>
      <c r="G48" s="36">
        <v>0</v>
      </c>
      <c r="H48" s="36">
        <f t="shared" si="0"/>
        <v>0</v>
      </c>
      <c r="I48" s="2"/>
      <c r="J48" s="78"/>
    </row>
    <row r="49" spans="1:10" ht="21" customHeight="1">
      <c r="A49" s="76"/>
      <c r="B49" s="94"/>
      <c r="C49" s="65"/>
      <c r="D49" s="75"/>
      <c r="E49" s="65"/>
      <c r="F49" s="36">
        <v>0</v>
      </c>
      <c r="G49" s="36">
        <v>0</v>
      </c>
      <c r="H49" s="36">
        <f t="shared" si="0"/>
        <v>0</v>
      </c>
      <c r="I49" s="2"/>
      <c r="J49" s="78"/>
    </row>
    <row r="50" spans="1:10" s="31" customFormat="1" ht="21" customHeight="1">
      <c r="A50" s="34"/>
      <c r="B50" s="30" t="s">
        <v>57</v>
      </c>
      <c r="C50" s="37">
        <f>SUM(C47)</f>
        <v>0</v>
      </c>
      <c r="D50" s="37">
        <f t="shared" ref="D50:E50" si="15">SUM(D47)</f>
        <v>0</v>
      </c>
      <c r="E50" s="37">
        <f t="shared" si="15"/>
        <v>0</v>
      </c>
      <c r="F50" s="37">
        <f>SUM(F47:F49)</f>
        <v>0</v>
      </c>
      <c r="G50" s="37">
        <f t="shared" ref="G50:H50" si="16">SUM(G47:G49)</f>
        <v>0</v>
      </c>
      <c r="H50" s="37">
        <f t="shared" si="16"/>
        <v>0</v>
      </c>
      <c r="I50" s="35"/>
      <c r="J50" s="79"/>
    </row>
    <row r="51" spans="1:10" ht="21" customHeight="1">
      <c r="A51" s="66">
        <v>10</v>
      </c>
      <c r="B51" s="69" t="s">
        <v>5</v>
      </c>
      <c r="C51" s="72">
        <v>0</v>
      </c>
      <c r="D51" s="66"/>
      <c r="E51" s="72">
        <f t="shared" si="8"/>
        <v>0</v>
      </c>
      <c r="F51" s="36"/>
      <c r="G51" s="36"/>
      <c r="H51" s="36"/>
      <c r="I51" s="2"/>
      <c r="J51" s="85"/>
    </row>
    <row r="52" spans="1:10" ht="21" customHeight="1">
      <c r="A52" s="67"/>
      <c r="B52" s="70"/>
      <c r="C52" s="73"/>
      <c r="D52" s="67"/>
      <c r="E52" s="73"/>
      <c r="F52" s="36"/>
      <c r="G52" s="36"/>
      <c r="H52" s="36"/>
      <c r="I52" s="2"/>
      <c r="J52" s="86"/>
    </row>
    <row r="53" spans="1:10" ht="21" customHeight="1">
      <c r="A53" s="67"/>
      <c r="B53" s="70"/>
      <c r="C53" s="73"/>
      <c r="D53" s="67"/>
      <c r="E53" s="73"/>
      <c r="F53" s="36">
        <v>0</v>
      </c>
      <c r="G53" s="36">
        <v>0</v>
      </c>
      <c r="H53" s="36">
        <f t="shared" ref="H53:H58" si="17">F53+G53</f>
        <v>0</v>
      </c>
      <c r="I53" s="2"/>
      <c r="J53" s="86"/>
    </row>
    <row r="54" spans="1:10" ht="21" customHeight="1">
      <c r="A54" s="67"/>
      <c r="B54" s="70"/>
      <c r="C54" s="73"/>
      <c r="D54" s="67"/>
      <c r="E54" s="73"/>
      <c r="F54" s="36">
        <v>0</v>
      </c>
      <c r="G54" s="36">
        <v>0</v>
      </c>
      <c r="H54" s="36">
        <f t="shared" si="17"/>
        <v>0</v>
      </c>
      <c r="I54" s="2"/>
      <c r="J54" s="86"/>
    </row>
    <row r="55" spans="1:10" ht="21" customHeight="1">
      <c r="A55" s="67"/>
      <c r="B55" s="70"/>
      <c r="C55" s="73"/>
      <c r="D55" s="67"/>
      <c r="E55" s="73"/>
      <c r="F55" s="36">
        <v>0</v>
      </c>
      <c r="G55" s="36">
        <v>0</v>
      </c>
      <c r="H55" s="36">
        <f t="shared" si="17"/>
        <v>0</v>
      </c>
      <c r="I55" s="2"/>
      <c r="J55" s="86"/>
    </row>
    <row r="56" spans="1:10" ht="21" customHeight="1">
      <c r="A56" s="67"/>
      <c r="B56" s="70"/>
      <c r="C56" s="73"/>
      <c r="D56" s="67"/>
      <c r="E56" s="73"/>
      <c r="F56" s="36">
        <v>0</v>
      </c>
      <c r="G56" s="36">
        <v>0</v>
      </c>
      <c r="H56" s="36">
        <f t="shared" si="17"/>
        <v>0</v>
      </c>
      <c r="I56" s="2"/>
      <c r="J56" s="86"/>
    </row>
    <row r="57" spans="1:10" ht="21" customHeight="1">
      <c r="A57" s="67"/>
      <c r="B57" s="70"/>
      <c r="C57" s="73"/>
      <c r="D57" s="67"/>
      <c r="E57" s="73"/>
      <c r="F57" s="55">
        <v>0</v>
      </c>
      <c r="G57" s="55">
        <v>0</v>
      </c>
      <c r="H57" s="55">
        <f t="shared" si="17"/>
        <v>0</v>
      </c>
      <c r="I57" s="2"/>
      <c r="J57" s="86"/>
    </row>
    <row r="58" spans="1:10" ht="21" customHeight="1">
      <c r="A58" s="67"/>
      <c r="B58" s="70"/>
      <c r="C58" s="73"/>
      <c r="D58" s="67"/>
      <c r="E58" s="73"/>
      <c r="F58" s="36">
        <v>0</v>
      </c>
      <c r="G58" s="36">
        <v>0</v>
      </c>
      <c r="H58" s="36">
        <f t="shared" si="17"/>
        <v>0</v>
      </c>
      <c r="I58" s="2"/>
      <c r="J58" s="86"/>
    </row>
    <row r="59" spans="1:10" ht="21" customHeight="1">
      <c r="A59" s="67"/>
      <c r="B59" s="70"/>
      <c r="C59" s="73"/>
      <c r="D59" s="67"/>
      <c r="E59" s="73"/>
      <c r="F59" s="56">
        <v>0</v>
      </c>
      <c r="G59" s="56">
        <v>0</v>
      </c>
      <c r="H59" s="56">
        <f>F59</f>
        <v>0</v>
      </c>
      <c r="I59" s="2"/>
      <c r="J59" s="86"/>
    </row>
    <row r="60" spans="1:10" ht="21" customHeight="1">
      <c r="A60" s="68"/>
      <c r="B60" s="71"/>
      <c r="C60" s="74"/>
      <c r="D60" s="68"/>
      <c r="E60" s="74"/>
      <c r="F60" s="56">
        <v>0</v>
      </c>
      <c r="G60" s="56">
        <v>0</v>
      </c>
      <c r="H60" s="56">
        <f>F60</f>
        <v>0</v>
      </c>
      <c r="I60" s="2"/>
      <c r="J60" s="86"/>
    </row>
    <row r="61" spans="1:10" s="31" customFormat="1" ht="21" customHeight="1">
      <c r="A61" s="34"/>
      <c r="B61" s="30" t="s">
        <v>58</v>
      </c>
      <c r="C61" s="37">
        <f>SUM(C51)</f>
        <v>0</v>
      </c>
      <c r="D61" s="37">
        <f t="shared" ref="D61:E61" si="18">SUM(D51)</f>
        <v>0</v>
      </c>
      <c r="E61" s="37">
        <f t="shared" si="18"/>
        <v>0</v>
      </c>
      <c r="F61" s="37">
        <f>SUM(F51:F60)</f>
        <v>0</v>
      </c>
      <c r="G61" s="37">
        <f t="shared" ref="G61" si="19">SUM(G51:G58)</f>
        <v>0</v>
      </c>
      <c r="H61" s="37">
        <f>SUM(H51:H60)</f>
        <v>0</v>
      </c>
      <c r="I61" s="35"/>
      <c r="J61" s="87"/>
    </row>
    <row r="62" spans="1:10" ht="21" customHeight="1">
      <c r="A62" s="34"/>
      <c r="B62" s="30" t="s">
        <v>59</v>
      </c>
      <c r="C62" s="37"/>
      <c r="D62" s="37"/>
      <c r="E62" s="37"/>
      <c r="F62" s="37">
        <f t="shared" ref="F62:H62" si="20">SUM(F61,F50,F46,F43,F38,F33,F24,F21,F16,F13)</f>
        <v>2368.1799999999998</v>
      </c>
      <c r="G62" s="37">
        <f t="shared" si="20"/>
        <v>0</v>
      </c>
      <c r="H62" s="37">
        <f t="shared" si="20"/>
        <v>2368.1799999999998</v>
      </c>
      <c r="I62" s="35"/>
      <c r="J62" s="39"/>
    </row>
    <row r="66" spans="1:9" ht="21" customHeight="1">
      <c r="A66" s="92" t="s">
        <v>12</v>
      </c>
      <c r="B66" s="93"/>
      <c r="C66" s="90" t="s">
        <v>13</v>
      </c>
      <c r="D66" s="90"/>
      <c r="E66" s="90" t="s">
        <v>17</v>
      </c>
      <c r="F66" s="90"/>
      <c r="G66" s="90" t="s">
        <v>18</v>
      </c>
      <c r="H66" s="90"/>
      <c r="I66" s="32" t="s">
        <v>14</v>
      </c>
    </row>
    <row r="67" spans="1:9" ht="21" customHeight="1">
      <c r="A67" s="95">
        <v>0</v>
      </c>
      <c r="B67" s="91"/>
      <c r="C67" s="91">
        <f>H62</f>
        <v>2368.1799999999998</v>
      </c>
      <c r="D67" s="91"/>
      <c r="E67" s="91">
        <f>F62</f>
        <v>2368.1799999999998</v>
      </c>
      <c r="F67" s="91"/>
      <c r="G67" s="91">
        <v>0</v>
      </c>
      <c r="H67" s="91"/>
      <c r="I67" s="33">
        <f>A67-C67</f>
        <v>-2368.1799999999998</v>
      </c>
    </row>
    <row r="69" spans="1:9" ht="21" customHeight="1">
      <c r="A69" s="40" t="s">
        <v>70</v>
      </c>
      <c r="B69" s="41" t="s">
        <v>85</v>
      </c>
      <c r="C69" s="42" t="s">
        <v>71</v>
      </c>
      <c r="D69" s="40"/>
      <c r="E69" s="40" t="s">
        <v>72</v>
      </c>
      <c r="F69" s="40"/>
      <c r="G69" s="40" t="s">
        <v>73</v>
      </c>
      <c r="H69" s="40"/>
      <c r="I69" s="41"/>
    </row>
  </sheetData>
  <mergeCells count="76">
    <mergeCell ref="C2:H2"/>
    <mergeCell ref="B6:B7"/>
    <mergeCell ref="C6:E6"/>
    <mergeCell ref="F6:I6"/>
    <mergeCell ref="A6:A7"/>
    <mergeCell ref="B8:B12"/>
    <mergeCell ref="A8:A12"/>
    <mergeCell ref="C8:C12"/>
    <mergeCell ref="D8:D12"/>
    <mergeCell ref="E8:E12"/>
    <mergeCell ref="A34:A37"/>
    <mergeCell ref="A39:A42"/>
    <mergeCell ref="A44:A45"/>
    <mergeCell ref="A25:A32"/>
    <mergeCell ref="B17:B20"/>
    <mergeCell ref="B22:B23"/>
    <mergeCell ref="B34:B37"/>
    <mergeCell ref="B39:B42"/>
    <mergeCell ref="B44:B45"/>
    <mergeCell ref="B25:B32"/>
    <mergeCell ref="G66:H66"/>
    <mergeCell ref="G67:H67"/>
    <mergeCell ref="A66:B66"/>
    <mergeCell ref="A47:A49"/>
    <mergeCell ref="B47:B49"/>
    <mergeCell ref="C47:C49"/>
    <mergeCell ref="D47:D49"/>
    <mergeCell ref="E47:E49"/>
    <mergeCell ref="A67:B67"/>
    <mergeCell ref="C66:D66"/>
    <mergeCell ref="C67:D67"/>
    <mergeCell ref="E66:F66"/>
    <mergeCell ref="E67:F67"/>
    <mergeCell ref="J14:J16"/>
    <mergeCell ref="J44:J46"/>
    <mergeCell ref="J4:J5"/>
    <mergeCell ref="H4:I5"/>
    <mergeCell ref="J51:J61"/>
    <mergeCell ref="J17:J21"/>
    <mergeCell ref="J6:J7"/>
    <mergeCell ref="J8:J13"/>
    <mergeCell ref="J22:J24"/>
    <mergeCell ref="J39:J43"/>
    <mergeCell ref="J47:J50"/>
    <mergeCell ref="J25:J33"/>
    <mergeCell ref="J34:J38"/>
    <mergeCell ref="A14:A15"/>
    <mergeCell ref="B14:B15"/>
    <mergeCell ref="C14:C15"/>
    <mergeCell ref="D14:D15"/>
    <mergeCell ref="C25:C32"/>
    <mergeCell ref="D25:D32"/>
    <mergeCell ref="A17:A20"/>
    <mergeCell ref="A22:A23"/>
    <mergeCell ref="E14:E15"/>
    <mergeCell ref="C17:C20"/>
    <mergeCell ref="E17:E20"/>
    <mergeCell ref="D17:D20"/>
    <mergeCell ref="D22:D23"/>
    <mergeCell ref="E22:E23"/>
    <mergeCell ref="E25:E32"/>
    <mergeCell ref="C22:C23"/>
    <mergeCell ref="C34:C37"/>
    <mergeCell ref="D34:D37"/>
    <mergeCell ref="E34:E37"/>
    <mergeCell ref="E39:E42"/>
    <mergeCell ref="A51:A60"/>
    <mergeCell ref="B51:B60"/>
    <mergeCell ref="C51:C60"/>
    <mergeCell ref="D51:D60"/>
    <mergeCell ref="E51:E60"/>
    <mergeCell ref="D44:D45"/>
    <mergeCell ref="C39:C42"/>
    <mergeCell ref="D39:D42"/>
    <mergeCell ref="C44:C45"/>
    <mergeCell ref="E44:E45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42"/>
  <sheetViews>
    <sheetView zoomScale="80" zoomScaleNormal="80" workbookViewId="0">
      <selection activeCell="K15" sqref="E11:K15"/>
    </sheetView>
  </sheetViews>
  <sheetFormatPr defaultRowHeight="14.4"/>
  <cols>
    <col min="1" max="1" width="1.44140625" customWidth="1"/>
    <col min="2" max="3" width="2.21875" customWidth="1"/>
    <col min="4" max="4" width="12.109375" customWidth="1"/>
    <col min="5" max="5" width="0.88671875" customWidth="1"/>
    <col min="6" max="6" width="18" customWidth="1"/>
    <col min="7" max="7" width="11.6640625" customWidth="1"/>
    <col min="8" max="8" width="11.109375" customWidth="1"/>
    <col min="9" max="9" width="1" customWidth="1"/>
    <col min="10" max="10" width="11.88671875" customWidth="1"/>
    <col min="11" max="11" width="36" customWidth="1"/>
  </cols>
  <sheetData>
    <row r="1" spans="2:11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7.399999999999999">
      <c r="B3" s="96" t="s">
        <v>67</v>
      </c>
      <c r="C3" s="96"/>
      <c r="D3" s="96"/>
      <c r="E3" s="96"/>
      <c r="F3" s="96"/>
      <c r="G3" s="96"/>
      <c r="H3" s="96"/>
      <c r="I3" s="96"/>
      <c r="J3" s="96"/>
      <c r="K3" s="96"/>
    </row>
    <row r="4" spans="2:11" ht="20.100000000000001" customHeight="1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>
      <c r="B5" s="7"/>
      <c r="C5" s="8"/>
      <c r="D5" s="46" t="s">
        <v>19</v>
      </c>
      <c r="E5" s="46"/>
      <c r="F5" s="102" t="s">
        <v>82</v>
      </c>
      <c r="G5" s="102"/>
      <c r="H5" s="46" t="s">
        <v>20</v>
      </c>
      <c r="I5" s="8"/>
      <c r="J5" s="102" t="s">
        <v>84</v>
      </c>
      <c r="K5" s="103"/>
    </row>
    <row r="6" spans="2:11" ht="20.100000000000001" customHeight="1">
      <c r="B6" s="9"/>
      <c r="C6" s="10"/>
      <c r="D6" s="11" t="s">
        <v>21</v>
      </c>
      <c r="E6" s="11"/>
      <c r="F6" s="104" t="s">
        <v>87</v>
      </c>
      <c r="G6" s="104"/>
      <c r="H6" s="11" t="s">
        <v>22</v>
      </c>
      <c r="I6" s="10"/>
      <c r="J6" s="104" t="s">
        <v>83</v>
      </c>
      <c r="K6" s="105"/>
    </row>
    <row r="7" spans="2:11" ht="20.100000000000001" customHeight="1">
      <c r="B7" s="9"/>
      <c r="C7" s="10"/>
      <c r="D7" s="11" t="s">
        <v>23</v>
      </c>
      <c r="E7" s="11"/>
      <c r="F7" s="104" t="s">
        <v>88</v>
      </c>
      <c r="G7" s="104"/>
      <c r="H7" s="11" t="s">
        <v>24</v>
      </c>
      <c r="I7" s="12"/>
      <c r="J7" s="104" t="s">
        <v>89</v>
      </c>
      <c r="K7" s="105"/>
    </row>
    <row r="8" spans="2:11" ht="20.100000000000001" customHeight="1">
      <c r="B8" s="13"/>
      <c r="C8" s="14"/>
      <c r="D8" s="47"/>
      <c r="E8" s="47"/>
      <c r="F8" s="48"/>
      <c r="G8" s="48"/>
      <c r="H8" s="47" t="s">
        <v>74</v>
      </c>
      <c r="I8" s="49"/>
      <c r="J8" s="123" t="s">
        <v>86</v>
      </c>
      <c r="K8" s="124"/>
    </row>
    <row r="9" spans="2:11" ht="20.100000000000001" customHeight="1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>
      <c r="B10" s="113" t="s">
        <v>25</v>
      </c>
      <c r="C10" s="114"/>
      <c r="D10" s="16" t="s">
        <v>26</v>
      </c>
      <c r="E10" s="109" t="s">
        <v>27</v>
      </c>
      <c r="F10" s="110"/>
      <c r="G10" s="17" t="s">
        <v>28</v>
      </c>
      <c r="H10" s="18" t="s">
        <v>29</v>
      </c>
      <c r="I10" s="109" t="s">
        <v>30</v>
      </c>
      <c r="J10" s="110"/>
      <c r="K10" s="17" t="s">
        <v>31</v>
      </c>
    </row>
    <row r="11" spans="2:11" ht="20.100000000000001" customHeight="1">
      <c r="B11" s="100">
        <v>1</v>
      </c>
      <c r="C11" s="101"/>
      <c r="D11" s="106" t="s">
        <v>32</v>
      </c>
      <c r="E11" s="118"/>
      <c r="F11" s="118"/>
      <c r="G11" s="19"/>
      <c r="H11" s="64"/>
      <c r="I11" s="111"/>
      <c r="J11" s="112"/>
      <c r="K11" s="20"/>
    </row>
    <row r="12" spans="2:11" ht="20.100000000000001" customHeight="1">
      <c r="B12" s="100">
        <v>2</v>
      </c>
      <c r="C12" s="101"/>
      <c r="D12" s="107"/>
      <c r="E12" s="118"/>
      <c r="F12" s="118"/>
      <c r="G12" s="51"/>
      <c r="H12" s="19"/>
      <c r="I12" s="111"/>
      <c r="J12" s="112"/>
      <c r="K12" s="20"/>
    </row>
    <row r="13" spans="2:11" ht="20.100000000000001" customHeight="1">
      <c r="B13" s="100">
        <v>3</v>
      </c>
      <c r="C13" s="101"/>
      <c r="D13" s="107"/>
      <c r="E13" s="118"/>
      <c r="F13" s="118"/>
      <c r="G13" s="57"/>
      <c r="H13" s="58"/>
      <c r="I13" s="111"/>
      <c r="J13" s="112"/>
      <c r="K13" s="20"/>
    </row>
    <row r="14" spans="2:11" ht="23.4" customHeight="1">
      <c r="B14" s="100">
        <v>4</v>
      </c>
      <c r="C14" s="101"/>
      <c r="D14" s="107"/>
      <c r="E14" s="100"/>
      <c r="F14" s="101"/>
      <c r="G14" s="19"/>
      <c r="H14" s="19"/>
      <c r="I14" s="111"/>
      <c r="J14" s="112"/>
      <c r="K14" s="25"/>
    </row>
    <row r="15" spans="2:11" ht="24.6" customHeight="1">
      <c r="B15" s="100">
        <v>5</v>
      </c>
      <c r="C15" s="101"/>
      <c r="D15" s="107"/>
      <c r="E15" s="118"/>
      <c r="F15" s="118"/>
      <c r="G15" s="52"/>
      <c r="H15" s="52"/>
      <c r="I15" s="111"/>
      <c r="J15" s="112"/>
      <c r="K15" s="25"/>
    </row>
    <row r="16" spans="2:11" ht="20.399999999999999" customHeight="1">
      <c r="B16" s="100">
        <v>6</v>
      </c>
      <c r="C16" s="101"/>
      <c r="D16" s="107"/>
      <c r="E16" s="118"/>
      <c r="F16" s="118"/>
      <c r="G16" s="19"/>
      <c r="H16" s="64"/>
      <c r="I16" s="76"/>
      <c r="J16" s="76"/>
      <c r="K16" s="25"/>
    </row>
    <row r="17" spans="1:11" ht="20.100000000000001" customHeight="1">
      <c r="B17" s="100">
        <v>7</v>
      </c>
      <c r="C17" s="101"/>
      <c r="D17" s="106" t="s">
        <v>33</v>
      </c>
      <c r="E17" s="118"/>
      <c r="F17" s="118"/>
      <c r="G17" s="61"/>
      <c r="H17" s="64"/>
      <c r="I17" s="111"/>
      <c r="J17" s="112"/>
      <c r="K17" s="20"/>
    </row>
    <row r="18" spans="1:11" ht="20.100000000000001" customHeight="1">
      <c r="B18" s="100">
        <v>8</v>
      </c>
      <c r="C18" s="101"/>
      <c r="D18" s="107"/>
      <c r="E18" s="118"/>
      <c r="F18" s="118"/>
      <c r="G18" s="61"/>
      <c r="H18" s="64"/>
      <c r="I18" s="111"/>
      <c r="J18" s="112"/>
      <c r="K18" s="20"/>
    </row>
    <row r="19" spans="1:11" ht="20.100000000000001" customHeight="1">
      <c r="B19" s="59"/>
      <c r="C19" s="60"/>
      <c r="D19" s="107"/>
      <c r="E19" s="118"/>
      <c r="F19" s="118"/>
      <c r="G19" s="62"/>
      <c r="H19" s="64"/>
      <c r="I19" s="76"/>
      <c r="J19" s="76"/>
      <c r="K19" s="20"/>
    </row>
    <row r="20" spans="1:11" ht="20.100000000000001" customHeight="1">
      <c r="B20" s="59"/>
      <c r="C20" s="60"/>
      <c r="D20" s="107"/>
      <c r="E20" s="76"/>
      <c r="F20" s="76"/>
      <c r="G20" s="2"/>
      <c r="H20" s="2"/>
      <c r="I20" s="119"/>
      <c r="J20" s="119"/>
      <c r="K20" s="20"/>
    </row>
    <row r="21" spans="1:11" ht="20.100000000000001" customHeight="1">
      <c r="B21" s="100">
        <v>10</v>
      </c>
      <c r="C21" s="101"/>
      <c r="D21" s="108"/>
      <c r="E21" s="118"/>
      <c r="F21" s="118"/>
      <c r="G21" s="61"/>
      <c r="H21" s="61"/>
      <c r="I21" s="111"/>
      <c r="J21" s="112"/>
      <c r="K21" s="63"/>
    </row>
    <row r="22" spans="1:11" ht="20.100000000000001" customHeight="1">
      <c r="B22" s="109" t="s">
        <v>34</v>
      </c>
      <c r="C22" s="115"/>
      <c r="D22" s="115"/>
      <c r="E22" s="115"/>
      <c r="F22" s="110"/>
      <c r="G22" s="21">
        <f>SUM(G11:G21)</f>
        <v>0</v>
      </c>
      <c r="H22" s="21">
        <f>SUM(H11:H21)</f>
        <v>0</v>
      </c>
      <c r="I22" s="116">
        <f>SUM(I11:J18)</f>
        <v>0</v>
      </c>
      <c r="J22" s="117"/>
      <c r="K22" s="22"/>
    </row>
    <row r="23" spans="1:11" ht="20.100000000000001" customHeight="1">
      <c r="B23" s="15"/>
      <c r="C23" s="15"/>
      <c r="D23" s="15"/>
      <c r="E23" s="15"/>
      <c r="F23" s="15"/>
      <c r="G23" s="15"/>
      <c r="H23" s="15"/>
      <c r="I23" s="15"/>
      <c r="J23" s="23"/>
      <c r="K23" s="15"/>
    </row>
    <row r="24" spans="1:11" ht="20.100000000000001" customHeight="1">
      <c r="B24" s="120" t="s">
        <v>29</v>
      </c>
      <c r="C24" s="120"/>
      <c r="D24" s="120"/>
      <c r="E24" s="120"/>
      <c r="F24" s="120"/>
      <c r="G24" s="120" t="s">
        <v>35</v>
      </c>
      <c r="H24" s="120"/>
      <c r="I24" s="120"/>
      <c r="J24" s="120"/>
      <c r="K24" s="17" t="s">
        <v>36</v>
      </c>
    </row>
    <row r="25" spans="1:11" ht="20.100000000000001" customHeight="1">
      <c r="B25" s="125">
        <f>H22</f>
        <v>0</v>
      </c>
      <c r="C25" s="125"/>
      <c r="D25" s="125"/>
      <c r="E25" s="125"/>
      <c r="F25" s="125"/>
      <c r="G25" s="125">
        <f>I22</f>
        <v>0</v>
      </c>
      <c r="H25" s="125"/>
      <c r="I25" s="125"/>
      <c r="J25" s="125"/>
      <c r="K25" s="24">
        <f>SUM(B25:J25)</f>
        <v>0</v>
      </c>
    </row>
    <row r="26" spans="1:11" ht="20.100000000000001" customHeight="1">
      <c r="B26" s="15"/>
      <c r="C26" s="15"/>
      <c r="D26" s="15"/>
      <c r="E26" s="15"/>
      <c r="F26" s="15"/>
      <c r="G26" s="15"/>
      <c r="H26" s="15"/>
      <c r="I26" s="15"/>
      <c r="J26" s="15"/>
      <c r="K26" s="15"/>
    </row>
    <row r="27" spans="1:11" ht="20.100000000000001" customHeight="1">
      <c r="B27" s="15" t="s">
        <v>37</v>
      </c>
      <c r="C27" s="15"/>
      <c r="D27" s="54" t="s">
        <v>82</v>
      </c>
      <c r="E27" s="15"/>
      <c r="F27" s="15" t="s">
        <v>38</v>
      </c>
      <c r="G27" s="15" t="s">
        <v>39</v>
      </c>
      <c r="H27" s="15"/>
      <c r="I27" s="15"/>
      <c r="J27" s="15" t="s">
        <v>40</v>
      </c>
      <c r="K27" s="15"/>
    </row>
    <row r="30" spans="1:11" ht="17.399999999999999">
      <c r="A30" s="96" t="s">
        <v>75</v>
      </c>
      <c r="B30" s="96"/>
      <c r="C30" s="96"/>
      <c r="D30" s="96"/>
      <c r="E30" s="96"/>
      <c r="F30" s="96"/>
      <c r="G30" s="96"/>
      <c r="H30" s="96"/>
      <c r="I30" s="96"/>
      <c r="J30" s="96"/>
      <c r="K30" s="96"/>
    </row>
    <row r="32" spans="1:11" ht="20.100000000000001" customHeight="1">
      <c r="B32" s="7"/>
      <c r="C32" s="8"/>
      <c r="D32" s="46" t="s">
        <v>19</v>
      </c>
      <c r="E32" s="46"/>
      <c r="F32" s="102" t="str">
        <f>F5</f>
        <v>张维</v>
      </c>
      <c r="G32" s="102"/>
      <c r="H32" s="46" t="s">
        <v>20</v>
      </c>
      <c r="I32" s="8"/>
      <c r="J32" s="102" t="str">
        <f>J5</f>
        <v>业务助理</v>
      </c>
      <c r="K32" s="103"/>
    </row>
    <row r="33" spans="2:11" ht="20.100000000000001" customHeight="1">
      <c r="B33" s="9"/>
      <c r="C33" s="10"/>
      <c r="D33" s="11" t="s">
        <v>21</v>
      </c>
      <c r="E33" s="11"/>
      <c r="F33" s="104" t="str">
        <f>F6</f>
        <v>北京</v>
      </c>
      <c r="G33" s="104"/>
      <c r="H33" s="11" t="s">
        <v>22</v>
      </c>
      <c r="I33" s="10"/>
      <c r="J33" s="104" t="str">
        <f>J6</f>
        <v>汽车6部</v>
      </c>
      <c r="K33" s="105"/>
    </row>
    <row r="34" spans="2:11" ht="20.100000000000001" customHeight="1">
      <c r="B34" s="9"/>
      <c r="C34" s="10"/>
      <c r="D34" s="11" t="s">
        <v>23</v>
      </c>
      <c r="E34" s="11"/>
      <c r="F34" s="104" t="str">
        <f>F7</f>
        <v>2018.12.1</v>
      </c>
      <c r="G34" s="104"/>
      <c r="H34" s="11" t="s">
        <v>24</v>
      </c>
      <c r="I34" s="12"/>
      <c r="J34" s="104" t="str">
        <f>J7</f>
        <v>2018.12.17</v>
      </c>
      <c r="K34" s="105"/>
    </row>
    <row r="35" spans="2:11" ht="20.100000000000001" customHeight="1">
      <c r="B35" s="13"/>
      <c r="C35" s="14"/>
      <c r="D35" s="47"/>
      <c r="E35" s="47"/>
      <c r="F35" s="48"/>
      <c r="G35" s="48"/>
      <c r="H35" s="47" t="s">
        <v>74</v>
      </c>
      <c r="I35" s="49"/>
      <c r="J35" s="121" t="str">
        <f>J8</f>
        <v>HMEA-181201-STY200</v>
      </c>
      <c r="K35" s="122"/>
    </row>
    <row r="36" spans="2:11" ht="20.100000000000001" customHeight="1"/>
    <row r="37" spans="2:11" ht="20.100000000000001" customHeight="1">
      <c r="B37" s="118"/>
      <c r="C37" s="118"/>
      <c r="D37" s="44" t="s">
        <v>80</v>
      </c>
      <c r="E37" s="118" t="s">
        <v>81</v>
      </c>
      <c r="F37" s="118"/>
      <c r="G37" s="19" t="s">
        <v>79</v>
      </c>
      <c r="H37" s="19" t="s">
        <v>77</v>
      </c>
      <c r="I37" s="119" t="s">
        <v>78</v>
      </c>
      <c r="J37" s="119"/>
      <c r="K37" s="45" t="s">
        <v>76</v>
      </c>
    </row>
    <row r="38" spans="2:11" ht="20.100000000000001" customHeight="1">
      <c r="B38" s="118">
        <v>1</v>
      </c>
      <c r="C38" s="118"/>
      <c r="D38" s="43" t="s">
        <v>87</v>
      </c>
      <c r="E38" s="118" t="s">
        <v>90</v>
      </c>
      <c r="F38" s="118"/>
      <c r="G38" s="19">
        <v>100</v>
      </c>
      <c r="H38" s="19">
        <v>1</v>
      </c>
      <c r="I38" s="111">
        <f>G38*H38</f>
        <v>100</v>
      </c>
      <c r="J38" s="112"/>
      <c r="K38" s="25" t="s">
        <v>91</v>
      </c>
    </row>
    <row r="39" spans="2:11" ht="20.100000000000001" customHeight="1">
      <c r="B39" s="118">
        <v>2</v>
      </c>
      <c r="C39" s="118"/>
      <c r="D39" s="43" t="s">
        <v>87</v>
      </c>
      <c r="E39" s="118" t="s">
        <v>90</v>
      </c>
      <c r="F39" s="118"/>
      <c r="G39" s="19">
        <v>100</v>
      </c>
      <c r="H39" s="19">
        <v>1</v>
      </c>
      <c r="I39" s="111">
        <f>G39*H39</f>
        <v>100</v>
      </c>
      <c r="J39" s="112"/>
      <c r="K39" s="25" t="s">
        <v>92</v>
      </c>
    </row>
    <row r="40" spans="2:11" ht="20.100000000000001" customHeight="1">
      <c r="B40" s="118">
        <v>3</v>
      </c>
      <c r="C40" s="118"/>
      <c r="D40" s="43"/>
      <c r="E40" s="118"/>
      <c r="F40" s="118"/>
      <c r="G40" s="19">
        <v>0</v>
      </c>
      <c r="H40" s="19"/>
      <c r="I40" s="111">
        <f t="shared" ref="I40" si="0">G40*H40</f>
        <v>0</v>
      </c>
      <c r="J40" s="112"/>
      <c r="K40" s="25"/>
    </row>
    <row r="41" spans="2:11" ht="20.100000000000001" customHeight="1">
      <c r="B41" s="109" t="s">
        <v>34</v>
      </c>
      <c r="C41" s="115"/>
      <c r="D41" s="115"/>
      <c r="E41" s="115"/>
      <c r="F41" s="110"/>
      <c r="G41" s="21"/>
      <c r="H41" s="21">
        <f>SUM(H23:H40)</f>
        <v>2</v>
      </c>
      <c r="I41" s="116">
        <f>SUM(I38:J40)</f>
        <v>200</v>
      </c>
      <c r="J41" s="117"/>
      <c r="K41" s="22"/>
    </row>
    <row r="42" spans="2:11" ht="20.100000000000001" customHeight="1">
      <c r="B42" s="15" t="s">
        <v>37</v>
      </c>
      <c r="C42" s="15"/>
      <c r="D42" s="54" t="s">
        <v>82</v>
      </c>
      <c r="E42" s="15"/>
      <c r="F42" s="15" t="s">
        <v>38</v>
      </c>
      <c r="G42" s="15" t="s">
        <v>39</v>
      </c>
      <c r="H42" s="15"/>
      <c r="I42" s="15"/>
      <c r="J42" s="15" t="s">
        <v>40</v>
      </c>
      <c r="K42" s="15"/>
    </row>
  </sheetData>
  <mergeCells count="72">
    <mergeCell ref="J35:K35"/>
    <mergeCell ref="J8:K8"/>
    <mergeCell ref="I22:J22"/>
    <mergeCell ref="E16:F16"/>
    <mergeCell ref="I18:J18"/>
    <mergeCell ref="E14:F14"/>
    <mergeCell ref="E13:F13"/>
    <mergeCell ref="I13:J13"/>
    <mergeCell ref="E21:F21"/>
    <mergeCell ref="I15:J15"/>
    <mergeCell ref="E15:F15"/>
    <mergeCell ref="E12:F12"/>
    <mergeCell ref="G25:J25"/>
    <mergeCell ref="I16:J16"/>
    <mergeCell ref="B25:F25"/>
    <mergeCell ref="I14:J14"/>
    <mergeCell ref="B21:C21"/>
    <mergeCell ref="B22:F22"/>
    <mergeCell ref="B24:F24"/>
    <mergeCell ref="G24:J24"/>
    <mergeCell ref="B17:C17"/>
    <mergeCell ref="E17:F17"/>
    <mergeCell ref="E19:F19"/>
    <mergeCell ref="E18:F18"/>
    <mergeCell ref="I17:J17"/>
    <mergeCell ref="I20:J20"/>
    <mergeCell ref="I21:J21"/>
    <mergeCell ref="I19:J19"/>
    <mergeCell ref="E20:F20"/>
    <mergeCell ref="B12:C12"/>
    <mergeCell ref="E11:F11"/>
    <mergeCell ref="D11:D16"/>
    <mergeCell ref="B14:C14"/>
    <mergeCell ref="B16:C16"/>
    <mergeCell ref="B13:C13"/>
    <mergeCell ref="E40:F40"/>
    <mergeCell ref="B38:C38"/>
    <mergeCell ref="E38:F38"/>
    <mergeCell ref="I38:J38"/>
    <mergeCell ref="I40:J40"/>
    <mergeCell ref="A30:K30"/>
    <mergeCell ref="B41:F41"/>
    <mergeCell ref="I41:J41"/>
    <mergeCell ref="F32:G32"/>
    <mergeCell ref="J32:K32"/>
    <mergeCell ref="F33:G33"/>
    <mergeCell ref="J33:K33"/>
    <mergeCell ref="F34:G34"/>
    <mergeCell ref="J34:K34"/>
    <mergeCell ref="B39:C39"/>
    <mergeCell ref="E39:F39"/>
    <mergeCell ref="I39:J39"/>
    <mergeCell ref="B37:C37"/>
    <mergeCell ref="E37:F37"/>
    <mergeCell ref="I37:J37"/>
    <mergeCell ref="B40:C40"/>
    <mergeCell ref="B3:K3"/>
    <mergeCell ref="B18:C18"/>
    <mergeCell ref="J5:K5"/>
    <mergeCell ref="J6:K6"/>
    <mergeCell ref="J7:K7"/>
    <mergeCell ref="F5:G5"/>
    <mergeCell ref="F6:G6"/>
    <mergeCell ref="F7:G7"/>
    <mergeCell ref="D17:D21"/>
    <mergeCell ref="I10:J10"/>
    <mergeCell ref="I11:J11"/>
    <mergeCell ref="I12:J12"/>
    <mergeCell ref="B15:C15"/>
    <mergeCell ref="E10:F10"/>
    <mergeCell ref="B10:C10"/>
    <mergeCell ref="B11:C11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7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2018-12-18T07:20:34Z</cp:lastPrinted>
  <dcterms:created xsi:type="dcterms:W3CDTF">2014-04-15T08:52:03Z</dcterms:created>
  <dcterms:modified xsi:type="dcterms:W3CDTF">2018-12-20T02:33:26Z</dcterms:modified>
</cp:coreProperties>
</file>