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0滴滴豪华车司机培训\"/>
    </mc:Choice>
  </mc:AlternateContent>
  <xr:revisionPtr revIDLastSave="0" documentId="13_ncr:1_{8A36216B-8A05-4EAA-A6E8-233B7A8432D9}" xr6:coauthVersionLast="47" xr6:coauthVersionMax="47" xr10:uidLastSave="{00000000-0000-0000-0000-000000000000}"/>
  <bookViews>
    <workbookView xWindow="-103" yWindow="-103" windowWidth="16663" windowHeight="8863" xr2:uid="{D214FCBD-3EEB-4AD3-B474-18D68208BA15}"/>
  </bookViews>
  <sheets>
    <sheet name="8月预算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3" i="1"/>
  <c r="E14" i="1"/>
  <c r="E12" i="1"/>
  <c r="E11" i="1"/>
  <c r="E9" i="1"/>
  <c r="E8" i="1"/>
  <c r="E10" i="1" s="1"/>
  <c r="E6" i="1"/>
  <c r="E5" i="1"/>
  <c r="E7" i="1" s="1"/>
  <c r="E3" i="1"/>
  <c r="E2" i="1"/>
  <c r="E4" i="1" s="1"/>
</calcChain>
</file>

<file path=xl/sharedStrings.xml><?xml version="1.0" encoding="utf-8"?>
<sst xmlns="http://schemas.openxmlformats.org/spreadsheetml/2006/main" count="34" uniqueCount="25">
  <si>
    <t>酒店</t>
    <phoneticPr fontId="2" type="noConversion"/>
  </si>
  <si>
    <t>项目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</si>
  <si>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</si>
  <si>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</si>
  <si>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</si>
  <si>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</si>
  <si>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杭州紫金港玛莎酒店</t>
    <phoneticPr fontId="2" type="noConversion"/>
  </si>
  <si>
    <t>会议室</t>
    <phoneticPr fontId="2" type="noConversion"/>
  </si>
  <si>
    <t>8月15-17日</t>
    <phoneticPr fontId="2" type="noConversion"/>
  </si>
  <si>
    <t xml:space="preserve">午餐 </t>
    <phoneticPr fontId="2" type="noConversion"/>
  </si>
  <si>
    <t>15号33人，16号28人，17号33人</t>
    <phoneticPr fontId="2" type="noConversion"/>
  </si>
  <si>
    <t>汇总</t>
    <phoneticPr fontId="2" type="noConversion"/>
  </si>
  <si>
    <t>上海美豪酒店</t>
    <phoneticPr fontId="2" type="noConversion"/>
  </si>
  <si>
    <t>8月29-31日</t>
    <phoneticPr fontId="2" type="noConversion"/>
  </si>
  <si>
    <t>每天60人</t>
    <phoneticPr fontId="2" type="noConversion"/>
  </si>
  <si>
    <t>北京临空皇冠假日酒店</t>
    <phoneticPr fontId="2" type="noConversion"/>
  </si>
  <si>
    <t>8月8-10日</t>
    <phoneticPr fontId="2" type="noConversion"/>
  </si>
  <si>
    <t>8号45人，9号45人，10号44人</t>
    <phoneticPr fontId="2" type="noConversion"/>
  </si>
  <si>
    <t>服务费8%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</si>
  <si>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</si>
  <si>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</si>
  <si>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</si>
  <si>
    <t>西安</t>
    <phoneticPr fontId="2" type="noConversion"/>
  </si>
  <si>
    <t>8月15-19日</t>
    <phoneticPr fontId="2" type="noConversion"/>
  </si>
  <si>
    <t>15日30人，16日30人，17日26人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</si>
</sst>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58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CD6A9-A9D2-4E81-A2EA-11AD61457D60}">
  <dimension ref="A1:F17"/>
  <sheetViews>
    <sheetView tabSelected="1" workbookViewId="0">
      <selection activeCell="F17" sqref="F17"/>
    </sheetView>
  </sheetViews>
  <sheetFormatPr defaultRowHeight="14.15" x14ac:dyDescent="0.35"/>
  <cols>
    <col min="1" max="1" width="18.35546875" bestFit="1" customWidth="1"/>
    <col min="2" max="2" width="8.7109375" customWidth="1"/>
    <col min="5" max="5" width="11.640625" customWidth="1"/>
    <col min="6" max="6" width="29.140625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5">
      <c r="A2" s="3" t="s">
        <v>6</v>
      </c>
      <c r="B2" s="2" t="s">
        <v>7</v>
      </c>
      <c r="C2" s="4">
        <v>3</v>
      </c>
      <c r="D2" s="2">
        <v>3500</v>
      </c>
      <c r="E2" s="2">
        <f>C2*D2</f>
        <v>10500</v>
      </c>
      <c r="F2" s="5" t="s">
        <v>8</v>
      </c>
    </row>
    <row r="3" spans="1:6" x14ac:dyDescent="0.35">
      <c r="A3" s="6"/>
      <c r="B3" s="2" t="s">
        <v>9</v>
      </c>
      <c r="C3" s="4">
        <v>94</v>
      </c>
      <c r="D3" s="2">
        <v>48</v>
      </c>
      <c r="E3" s="2">
        <f>C3*D3</f>
        <v>4512</v>
      </c>
      <c r="F3" s="7" t="s">
        <v>10</v>
      </c>
    </row>
    <row r="4" spans="1:6" x14ac:dyDescent="0.35">
      <c r="A4" s="8"/>
      <c r="B4" s="2" t="s">
        <v>11</v>
      </c>
      <c r="C4" s="4"/>
      <c r="D4" s="2"/>
      <c r="E4" s="2">
        <f>SUM(E2:E3)</f>
        <v>15012</v>
      </c>
      <c r="F4" s="2"/>
    </row>
    <row r="5" spans="1:6" x14ac:dyDescent="0.35">
      <c r="A5" s="3" t="s">
        <v>12</v>
      </c>
      <c r="B5" s="2" t="s">
        <v>7</v>
      </c>
      <c r="C5" s="4">
        <v>3</v>
      </c>
      <c r="D5" s="9">
        <v>2900</v>
      </c>
      <c r="E5" s="2">
        <f>C5*D5</f>
        <v>8700</v>
      </c>
      <c r="F5" s="2" t="s">
        <v>13</v>
      </c>
    </row>
    <row r="6" spans="1:6" x14ac:dyDescent="0.35">
      <c r="A6" s="6"/>
      <c r="B6" s="2" t="s">
        <v>9</v>
      </c>
      <c r="C6" s="4">
        <v>180</v>
      </c>
      <c r="D6" s="2">
        <v>50</v>
      </c>
      <c r="E6" s="2">
        <f>C6*D6</f>
        <v>9000</v>
      </c>
      <c r="F6" s="7" t="s">
        <v>14</v>
      </c>
    </row>
    <row r="7" spans="1:6" x14ac:dyDescent="0.35">
      <c r="A7" s="8"/>
      <c r="B7" s="2" t="s">
        <v>11</v>
      </c>
      <c r="C7" s="4"/>
      <c r="D7" s="2"/>
      <c r="E7" s="2">
        <f>E5+E6</f>
        <v>17700</v>
      </c>
      <c r="F7" s="2"/>
    </row>
    <row r="8" spans="1:6" x14ac:dyDescent="0.35">
      <c r="A8" s="3" t="s">
        <v>15</v>
      </c>
      <c r="B8" s="2" t="s">
        <v>7</v>
      </c>
      <c r="C8" s="4">
        <v>3</v>
      </c>
      <c r="D8" s="9">
        <v>4800</v>
      </c>
      <c r="E8" s="2">
        <f>C8*D8</f>
        <v>14400</v>
      </c>
      <c r="F8" s="2" t="s">
        <v>16</v>
      </c>
    </row>
    <row r="9" spans="1:6" x14ac:dyDescent="0.35">
      <c r="A9" s="6"/>
      <c r="B9" s="2" t="s">
        <v>9</v>
      </c>
      <c r="C9" s="4">
        <v>134</v>
      </c>
      <c r="D9" s="2">
        <v>60</v>
      </c>
      <c r="E9" s="2">
        <f>C9*D9</f>
        <v>8040</v>
      </c>
      <c r="F9" s="2" t="s">
        <v>17</v>
      </c>
    </row>
    <row r="10" spans="1:6" x14ac:dyDescent="0.35">
      <c r="A10" s="8"/>
      <c r="B10" s="2" t="s">
        <v>11</v>
      </c>
      <c r="C10" s="4"/>
      <c r="D10" s="2"/>
      <c r="E10" s="2">
        <f>E8+E9</f>
        <v>22440</v>
      </c>
      <c r="F10" s="2"/>
    </row>
    <row r="11" spans="1:6" x14ac:dyDescent="0.35">
      <c r="A11" s="3" t="s">
        <v>22</v>
      </c>
      <c r="B11" s="2" t="s">
        <v>7</v>
      </c>
      <c r="C11" s="4">
        <v>4</v>
      </c>
      <c r="D11" s="9">
        <v>3000</v>
      </c>
      <c r="E11" s="2">
        <f>C11*D11</f>
        <v>12000</v>
      </c>
      <c r="F11" s="5" t="s">
        <v>23</v>
      </c>
    </row>
    <row r="12" spans="1:6" x14ac:dyDescent="0.35">
      <c r="A12" s="6"/>
      <c r="B12" s="2" t="s">
        <v>9</v>
      </c>
      <c r="C12" s="4">
        <v>86</v>
      </c>
      <c r="D12" s="2">
        <v>30</v>
      </c>
      <c r="E12" s="2">
        <f>C12*D12</f>
        <v>2580</v>
      </c>
      <c r="F12" s="2" t="s">
        <v>24</v>
      </c>
    </row>
    <row r="13" spans="1:6" x14ac:dyDescent="0.35">
      <c r="A13" s="8"/>
      <c r="B13" s="2" t="s">
        <v>11</v>
      </c>
      <c r="C13" s="4"/>
      <c r="D13" s="2"/>
      <c r="E13" s="2">
        <f>E11+E12</f>
        <v>14580</v>
      </c>
      <c r="F13" s="2"/>
    </row>
    <row r="14" spans="1:6" x14ac:dyDescent="0.35">
      <c r="A14" s="10" t="s">
        <v>18</v>
      </c>
      <c r="B14" s="10"/>
      <c r="C14" s="10"/>
      <c r="D14" s="11"/>
      <c r="E14" s="12">
        <f>(E4+E7+E10+E13)*0.08</f>
        <v>5578.56</v>
      </c>
      <c r="F14" s="2"/>
    </row>
    <row r="15" spans="1:6" x14ac:dyDescent="0.35">
      <c r="A15" s="13" t="s">
        <v>19</v>
      </c>
      <c r="B15" s="14"/>
      <c r="C15" s="14"/>
      <c r="D15" s="11"/>
      <c r="E15" s="12">
        <f>E14+E4+E10+E7+E13</f>
        <v>75310.559999999998</v>
      </c>
      <c r="F15" s="2"/>
    </row>
    <row r="16" spans="1:6" x14ac:dyDescent="0.35">
      <c r="A16" s="10" t="s">
        <v>20</v>
      </c>
      <c r="B16" s="10"/>
      <c r="C16" s="10"/>
      <c r="D16" s="11"/>
      <c r="E16" s="12">
        <f>E15*0.06</f>
        <v>4518.6336000000001</v>
      </c>
      <c r="F16" s="2"/>
    </row>
    <row r="17" spans="1:6" x14ac:dyDescent="0.35">
      <c r="A17" s="10" t="s">
        <v>21</v>
      </c>
      <c r="B17" s="10"/>
      <c r="C17" s="10"/>
      <c r="D17" s="11"/>
      <c r="E17" s="12">
        <f>E15+E16</f>
        <v>79829.193599999999</v>
      </c>
      <c r="F17" s="2"/>
    </row>
  </sheetData>
  <mergeCells count="8">
    <mergeCell ref="A16:C16"/>
    <mergeCell ref="A17:C17"/>
    <mergeCell ref="A2:A4"/>
    <mergeCell ref="A5:A7"/>
    <mergeCell ref="A8:A10"/>
    <mergeCell ref="A11:A13"/>
    <mergeCell ref="A14:C14"/>
    <mergeCell ref="A15:C1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8月预算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2022-08-28T12:46:44Z</dcterms:created>
  <dcterms:modified xsi:type="dcterms:W3CDTF">2022-08-28T12:59:10Z</dcterms:modified>
</cp:coreProperties>
</file>