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bin" ContentType="application/vnd.openxmlformats-officedocument.spreadsheetml.printerSettings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28016"/>
  <workbookPr/>
  <mc:AlternateContent xmlns:mc="http://schemas.openxmlformats.org/markup-compatibility/2006">
    <mc:Choice Requires="x15">
      <x15ac:absPath xmlns:x15ac="http://schemas.microsoft.com/office/spreadsheetml/2010/11/ac" url="/Users/fish1211/Documents/报销/威马/"/>
    </mc:Choice>
  </mc:AlternateContent>
  <bookViews>
    <workbookView xWindow="1180" yWindow="480" windowWidth="25780" windowHeight="13840"/>
  </bookViews>
  <sheets>
    <sheet name="员工差旅明细" sheetId="2" r:id="rId1"/>
    <sheet name="员工报销明细" sheetId="3" r:id="rId2"/>
  </sheets>
  <definedNames>
    <definedName name="_xlnm.Print_Area" localSheetId="0">员工差旅明细!$A$1:$K$40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21" i="2" l="1"/>
  <c r="H46" i="3"/>
  <c r="H47" i="3"/>
  <c r="G46" i="3"/>
  <c r="F46" i="3"/>
  <c r="E46" i="3"/>
  <c r="D46" i="3"/>
  <c r="C46" i="3"/>
  <c r="E27" i="3"/>
  <c r="E22" i="3"/>
  <c r="E24" i="3"/>
  <c r="D24" i="3"/>
  <c r="C24" i="3"/>
  <c r="J31" i="2"/>
  <c r="I39" i="2"/>
  <c r="G14" i="2"/>
  <c r="G19" i="2"/>
  <c r="G20" i="2"/>
  <c r="J34" i="2"/>
  <c r="J32" i="2"/>
  <c r="F32" i="2"/>
  <c r="F31" i="2"/>
  <c r="F27" i="3"/>
  <c r="F44" i="3"/>
  <c r="F40" i="3"/>
  <c r="F37" i="3"/>
  <c r="F32" i="3"/>
  <c r="F24" i="3"/>
  <c r="F21" i="3"/>
  <c r="F16" i="3"/>
  <c r="F13" i="3"/>
  <c r="F47" i="3"/>
  <c r="E52" i="3"/>
  <c r="G44" i="3"/>
  <c r="G40" i="3"/>
  <c r="G37" i="3"/>
  <c r="G32" i="3"/>
  <c r="G24" i="3"/>
  <c r="G21" i="3"/>
  <c r="D21" i="3"/>
  <c r="C21" i="3"/>
  <c r="G16" i="3"/>
  <c r="D16" i="3"/>
  <c r="C16" i="3"/>
  <c r="G13" i="3"/>
  <c r="D13" i="3"/>
  <c r="C13" i="3"/>
  <c r="G47" i="3"/>
  <c r="G52" i="3"/>
  <c r="H26" i="3"/>
  <c r="H15" i="3"/>
  <c r="D44" i="3"/>
  <c r="C44" i="3"/>
  <c r="D40" i="3"/>
  <c r="C40" i="3"/>
  <c r="D37" i="3"/>
  <c r="C37" i="3"/>
  <c r="D32" i="3"/>
  <c r="C32" i="3"/>
  <c r="D27" i="3"/>
  <c r="C27" i="3"/>
  <c r="E8" i="3"/>
  <c r="E13" i="3"/>
  <c r="C52" i="3"/>
  <c r="E41" i="3"/>
  <c r="E44" i="3"/>
  <c r="E38" i="3"/>
  <c r="E40" i="3"/>
  <c r="E33" i="3"/>
  <c r="E37" i="3"/>
  <c r="E28" i="3"/>
  <c r="E32" i="3"/>
  <c r="E17" i="3"/>
  <c r="E21" i="3"/>
  <c r="E14" i="3"/>
  <c r="E16" i="3"/>
  <c r="E47" i="3"/>
  <c r="A52" i="3"/>
  <c r="I52" i="3"/>
  <c r="D47" i="3"/>
  <c r="C47" i="3"/>
  <c r="H41" i="3"/>
  <c r="H42" i="3"/>
  <c r="H43" i="3"/>
  <c r="H44" i="3"/>
  <c r="H38" i="3"/>
  <c r="H39" i="3"/>
  <c r="H40" i="3"/>
  <c r="H33" i="3"/>
  <c r="H34" i="3"/>
  <c r="H35" i="3"/>
  <c r="H36" i="3"/>
  <c r="H37" i="3"/>
  <c r="H28" i="3"/>
  <c r="H29" i="3"/>
  <c r="H30" i="3"/>
  <c r="H31" i="3"/>
  <c r="H32" i="3"/>
  <c r="H25" i="3"/>
  <c r="H22" i="3"/>
  <c r="H23" i="3"/>
  <c r="H24" i="3"/>
  <c r="H17" i="3"/>
  <c r="H18" i="3"/>
  <c r="H19" i="3"/>
  <c r="H20" i="3"/>
  <c r="H21" i="3"/>
  <c r="H14" i="3"/>
  <c r="H16" i="3"/>
  <c r="H8" i="3"/>
  <c r="H9" i="3"/>
  <c r="H10" i="3"/>
  <c r="H11" i="3"/>
  <c r="H12" i="3"/>
  <c r="H13" i="3"/>
  <c r="B24" i="2"/>
  <c r="I21" i="2"/>
  <c r="G24" i="2"/>
  <c r="K24" i="2"/>
  <c r="G21" i="2"/>
</calcChain>
</file>

<file path=xl/sharedStrings.xml><?xml version="1.0" encoding="utf-8"?>
<sst xmlns="http://schemas.openxmlformats.org/spreadsheetml/2006/main" count="119" uniqueCount="103">
  <si>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</si>
  <si>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</si>
  <si>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</si>
  <si>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</si>
  <si>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</si>
  <si>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</si>
  <si>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</si>
  <si>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</si>
  <si>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</si>
  <si>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</si>
  <si>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</si>
  <si>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</si>
  <si>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</si>
  <si>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</si>
  <si>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</si>
  <si>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</si>
  <si>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</si>
  <si>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</si>
  <si>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</si>
  <si>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</si>
  <si>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</si>
  <si>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</si>
  <si>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</si>
  <si>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</si>
  <si>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</si>
  <si>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</si>
  <si>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</si>
  <si>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</si>
  <si>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</si>
  <si>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</si>
  <si>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</si>
  <si>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</si>
  <si>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</si>
  <si>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</si>
  <si>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</si>
  <si>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</si>
  <si>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</si>
  <si>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</si>
  <si>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</si>
  <si>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</si>
  <si>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</si>
  <si>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</si>
  <si>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</si>
  <si>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</si>
  <si>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</si>
  <si>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</si>
  <si>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</si>
  <si>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</si>
  <si>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</si>
  <si>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</si>
  <si>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</si>
  <si>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</si>
  <si>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</si>
  <si>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</si>
  <si>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</si>
  <si>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</si>
  <si>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</si>
  <si>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</si>
  <si>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</si>
  <si>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</si>
  <si>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</si>
  <si>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</si>
  <si>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</si>
  <si>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</si>
  <si>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</si>
  <si>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</si>
  <si>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</si>
  <si>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</si>
  <si>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</si>
  <si>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</si>
  <si>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</si>
  <si>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</si>
  <si>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</si>
  <si>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</si>
  <si>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</si>
  <si>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</si>
  <si>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</si>
  <si>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团号：</t>
    <phoneticPr fontId="1" type="noConversion"/>
  </si>
  <si>
    <t>会议日期：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</si>
  <si>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</si>
  <si>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</si>
  <si>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</si>
  <si>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</si>
  <si>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</si>
  <si>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</si>
  <si>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</si>
  <si>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</si>
  <si>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上海事业部</t>
    <phoneticPr fontId="1" type="noConversion"/>
  </si>
  <si>
    <t>上会费</t>
    <phoneticPr fontId="1" type="noConversion"/>
  </si>
  <si>
    <t>助理</t>
    <phoneticPr fontId="1" type="noConversion"/>
  </si>
  <si>
    <t>快递</t>
    <phoneticPr fontId="1" type="noConversion"/>
  </si>
  <si>
    <t>快递文件给上汽通用</t>
    <phoneticPr fontId="1" type="noConversion"/>
  </si>
  <si>
    <t>快递费用合计</t>
    <phoneticPr fontId="1" type="noConversion"/>
  </si>
  <si>
    <t>上海</t>
    <phoneticPr fontId="1" type="noConversion"/>
  </si>
  <si>
    <t>HMOA-171210-SWM615</t>
    <phoneticPr fontId="1" type="noConversion"/>
  </si>
  <si>
    <t>林瑜洁</t>
    <rPh sb="0" eb="1">
      <t>lin'yu'jie</t>
    </rPh>
    <phoneticPr fontId="1" type="noConversion"/>
  </si>
  <si>
    <t>2017.12.10-12.12</t>
    <phoneticPr fontId="1" type="noConversion"/>
  </si>
  <si>
    <t>12.12洲际酒店-康得思</t>
    <rPh sb="5" eb="6">
      <t>zhou'ji'jiu'dian</t>
    </rPh>
    <rPh sb="10" eb="11">
      <t>kang'de's</t>
    </rPh>
    <phoneticPr fontId="1" type="noConversion"/>
  </si>
  <si>
    <t>12.10-12.12</t>
    <phoneticPr fontId="1" type="noConversion"/>
  </si>
  <si>
    <t>12.10周日</t>
    <rPh sb="5" eb="6">
      <t>zhou'r</t>
    </rPh>
    <phoneticPr fontId="1" type="noConversion"/>
  </si>
  <si>
    <t>12.10午餐</t>
    <rPh sb="5" eb="6">
      <t>wu'can</t>
    </rPh>
    <phoneticPr fontId="1" type="noConversion"/>
  </si>
  <si>
    <t>12.10晚餐</t>
    <rPh sb="5" eb="6">
      <t>wan'can</t>
    </rPh>
    <phoneticPr fontId="1" type="noConversion"/>
  </si>
  <si>
    <t>12.11餐费</t>
    <rPh sb="5" eb="6">
      <t>can'fei</t>
    </rPh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</si>
</sst>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.00_ "/>
    <numFmt numFmtId="177" formatCode="#,##0.00_ "/>
    <numFmt numFmtId="178" formatCode="#,##0.00;[Red]#,##0.00"/>
    <numFmt numFmtId="179" formatCode="0.00_);[Red]\(0.00\)"/>
  </numFmts>
  <fonts count="18" x14ac:knownFonts="1">
    <font>
      <sz val="11"/>
      <color theme="1"/>
      <name val="DengXian"/>
      <family val="2"/>
      <charset val="134"/>
      <scheme val="minor"/>
    </font>
    <font>
      <sz val="9"/>
      <name val="DengXian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DengXian"/>
      <family val="2"/>
      <charset val="134"/>
      <scheme val="minor"/>
    </font>
    <font>
      <sz val="11"/>
      <color theme="1"/>
      <name val="DengXian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DengXian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DengXian"/>
      <family val="2"/>
      <charset val="134"/>
      <scheme val="minor"/>
    </font>
    <font>
      <sz val="10"/>
      <color theme="1"/>
      <name val="DengXian"/>
      <family val="2"/>
      <charset val="134"/>
      <scheme val="minor"/>
    </font>
    <font>
      <sz val="10"/>
      <color theme="1"/>
      <name val="DengXian"/>
      <family val="3"/>
      <charset val="134"/>
      <scheme val="minor"/>
    </font>
    <font>
      <b/>
      <sz val="11"/>
      <color theme="1"/>
      <name val="DengXian"/>
      <family val="3"/>
      <charset val="134"/>
      <scheme val="minor"/>
    </font>
    <font>
      <sz val="9"/>
      <color rgb="FF000000"/>
      <name val="微软雅黑"/>
      <family val="2"/>
      <charset val="134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99"/>
        <bgColor rgb="FF000000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4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40" fontId="4" fillId="6" borderId="1" xfId="0" applyNumberFormat="1" applyFont="1" applyFill="1" applyBorder="1" applyAlignment="1">
      <alignment horizontal="center" vertical="center"/>
    </xf>
    <xf numFmtId="4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40" fontId="0" fillId="0" borderId="1" xfId="0" applyNumberFormat="1" applyBorder="1" applyAlignment="1">
      <alignment horizontal="right" vertical="center"/>
    </xf>
    <xf numFmtId="4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4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79" fontId="11" fillId="2" borderId="1" xfId="1" applyNumberFormat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40" fontId="13" fillId="9" borderId="1" xfId="0" applyNumberFormat="1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40" fontId="0" fillId="0" borderId="3" xfId="0" applyNumberFormat="1" applyBorder="1" applyAlignment="1">
      <alignment horizontal="right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179" fontId="7" fillId="0" borderId="0" xfId="1" applyNumberFormat="1">
      <alignment vertical="center"/>
    </xf>
    <xf numFmtId="179" fontId="9" fillId="0" borderId="0" xfId="1" applyNumberFormat="1" applyFont="1">
      <alignment vertical="center"/>
    </xf>
    <xf numFmtId="179" fontId="11" fillId="7" borderId="14" xfId="1" applyNumberFormat="1" applyFont="1" applyFill="1" applyBorder="1" applyAlignment="1">
      <alignment horizontal="center" vertical="center"/>
    </xf>
    <xf numFmtId="179" fontId="11" fillId="0" borderId="0" xfId="1" applyNumberFormat="1" applyFont="1">
      <alignment vertical="center"/>
    </xf>
    <xf numFmtId="179" fontId="0" fillId="0" borderId="0" xfId="0" applyNumberFormat="1">
      <alignment vertical="center"/>
    </xf>
    <xf numFmtId="179" fontId="11" fillId="2" borderId="4" xfId="1" applyNumberFormat="1" applyFont="1" applyFill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 wrapText="1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0" fontId="11" fillId="2" borderId="9" xfId="1" applyFont="1" applyFill="1" applyBorder="1" applyAlignment="1">
      <alignment horizontal="center" vertical="center"/>
    </xf>
    <xf numFmtId="0" fontId="11" fillId="2" borderId="10" xfId="1" applyFont="1" applyFill="1" applyBorder="1" applyAlignment="1">
      <alignment horizontal="center" vertical="center"/>
    </xf>
    <xf numFmtId="0" fontId="11" fillId="2" borderId="11" xfId="1" applyFont="1" applyFill="1" applyBorder="1" applyAlignment="1">
      <alignment horizontal="center" vertical="center"/>
    </xf>
    <xf numFmtId="0" fontId="11" fillId="2" borderId="12" xfId="1" applyFont="1" applyFill="1" applyBorder="1" applyAlignment="1">
      <alignment horizontal="center" vertical="center"/>
    </xf>
    <xf numFmtId="0" fontId="11" fillId="2" borderId="13" xfId="1" applyFont="1" applyFill="1" applyBorder="1" applyAlignment="1">
      <alignment horizontal="center" vertical="center"/>
    </xf>
    <xf numFmtId="0" fontId="11" fillId="2" borderId="15" xfId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0" fontId="17" fillId="10" borderId="0" xfId="1" applyFont="1" applyFill="1" applyBorder="1" applyAlignment="1">
      <alignment horizontal="center" vertical="center"/>
    </xf>
    <xf numFmtId="58" fontId="11" fillId="7" borderId="0" xfId="1" applyNumberFormat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40" fontId="0" fillId="0" borderId="1" xfId="0" applyNumberFormat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Relationship Id="rId2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Relationship Id="rId2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K40"/>
  <sheetViews>
    <sheetView tabSelected="1" topLeftCell="A8" zoomScale="107" zoomScaleNormal="107" zoomScalePageLayoutView="107" workbookViewId="0">
      <selection activeCell="K17" sqref="K17"/>
    </sheetView>
  </sheetViews>
  <sheetFormatPr baseColWidth="10" defaultColWidth="8.83203125" defaultRowHeight="15" x14ac:dyDescent="0.2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" style="78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23.5" customWidth="1"/>
  </cols>
  <sheetData>
    <row r="1" spans="2:11" x14ac:dyDescent="0.2">
      <c r="B1" s="4"/>
      <c r="C1" s="4"/>
      <c r="D1" s="4"/>
      <c r="E1" s="4"/>
      <c r="F1" s="74"/>
      <c r="G1" s="4"/>
      <c r="H1" s="4"/>
      <c r="I1" s="4"/>
      <c r="J1" s="4"/>
      <c r="K1" s="4"/>
    </row>
    <row r="3" spans="2:11" ht="18" x14ac:dyDescent="0.2">
      <c r="B3" s="80" t="s">
        <v>70</v>
      </c>
      <c r="C3" s="80"/>
      <c r="D3" s="80"/>
      <c r="E3" s="80"/>
      <c r="F3" s="80"/>
      <c r="G3" s="80"/>
      <c r="H3" s="80"/>
      <c r="I3" s="80"/>
      <c r="J3" s="80"/>
      <c r="K3" s="80"/>
    </row>
    <row r="4" spans="2:11" ht="20" customHeight="1" x14ac:dyDescent="0.2">
      <c r="B4" s="5"/>
      <c r="C4" s="5"/>
      <c r="D4" s="5"/>
      <c r="E4" s="5"/>
      <c r="F4" s="75"/>
      <c r="G4" s="5"/>
      <c r="H4" s="5"/>
      <c r="I4" s="5"/>
      <c r="J4" s="5"/>
      <c r="K4" s="6"/>
    </row>
    <row r="5" spans="2:11" ht="20" customHeight="1" x14ac:dyDescent="0.2">
      <c r="B5" s="7"/>
      <c r="C5" s="8"/>
      <c r="D5" s="45" t="s">
        <v>18</v>
      </c>
      <c r="E5" s="45"/>
      <c r="F5" s="106" t="s">
        <v>95</v>
      </c>
      <c r="G5" s="106"/>
      <c r="H5" s="45" t="s">
        <v>19</v>
      </c>
      <c r="I5" s="8"/>
      <c r="J5" s="106" t="s">
        <v>89</v>
      </c>
      <c r="K5" s="107"/>
    </row>
    <row r="6" spans="2:11" ht="20" customHeight="1" x14ac:dyDescent="0.2">
      <c r="B6" s="9"/>
      <c r="C6" s="10"/>
      <c r="D6" s="11" t="s">
        <v>20</v>
      </c>
      <c r="E6" s="11"/>
      <c r="F6" s="108" t="s">
        <v>93</v>
      </c>
      <c r="G6" s="108"/>
      <c r="H6" s="11" t="s">
        <v>21</v>
      </c>
      <c r="I6" s="10"/>
      <c r="J6" s="108" t="s">
        <v>87</v>
      </c>
      <c r="K6" s="109"/>
    </row>
    <row r="7" spans="2:11" ht="20" customHeight="1" x14ac:dyDescent="0.2">
      <c r="B7" s="9"/>
      <c r="C7" s="10"/>
      <c r="D7" s="11" t="s">
        <v>22</v>
      </c>
      <c r="E7" s="11"/>
      <c r="F7" s="110" t="s">
        <v>96</v>
      </c>
      <c r="G7" s="110"/>
      <c r="H7" s="11" t="s">
        <v>23</v>
      </c>
      <c r="I7" s="12"/>
      <c r="J7" s="111">
        <v>43083</v>
      </c>
      <c r="K7" s="109"/>
    </row>
    <row r="8" spans="2:11" ht="20" customHeight="1" x14ac:dyDescent="0.2">
      <c r="B8" s="13"/>
      <c r="C8" s="14"/>
      <c r="D8" s="46"/>
      <c r="E8" s="46"/>
      <c r="F8" s="76"/>
      <c r="G8" s="47"/>
      <c r="H8" s="46" t="s">
        <v>79</v>
      </c>
      <c r="I8" s="48"/>
      <c r="J8" s="83" t="s">
        <v>94</v>
      </c>
      <c r="K8" s="82"/>
    </row>
    <row r="9" spans="2:11" ht="20" customHeight="1" x14ac:dyDescent="0.2">
      <c r="B9" s="15"/>
      <c r="C9" s="15"/>
      <c r="D9" s="15"/>
      <c r="E9" s="15"/>
      <c r="F9" s="77"/>
      <c r="G9" s="15"/>
      <c r="H9" s="15"/>
      <c r="I9" s="15"/>
      <c r="J9" s="15"/>
      <c r="K9" s="15"/>
    </row>
    <row r="10" spans="2:11" ht="20" customHeight="1" x14ac:dyDescent="0.2">
      <c r="B10" s="102" t="s">
        <v>24</v>
      </c>
      <c r="C10" s="103"/>
      <c r="D10" s="16" t="s">
        <v>25</v>
      </c>
      <c r="E10" s="91" t="s">
        <v>26</v>
      </c>
      <c r="F10" s="93"/>
      <c r="G10" s="17" t="s">
        <v>27</v>
      </c>
      <c r="H10" s="18" t="s">
        <v>28</v>
      </c>
      <c r="I10" s="91" t="s">
        <v>29</v>
      </c>
      <c r="J10" s="93"/>
      <c r="K10" s="17" t="s">
        <v>30</v>
      </c>
    </row>
    <row r="11" spans="2:11" ht="20" customHeight="1" x14ac:dyDescent="0.2">
      <c r="B11" s="89">
        <v>1</v>
      </c>
      <c r="C11" s="90"/>
      <c r="D11" s="104" t="s">
        <v>31</v>
      </c>
      <c r="E11" s="89" t="s">
        <v>32</v>
      </c>
      <c r="F11" s="90"/>
      <c r="G11" s="50">
        <v>0</v>
      </c>
      <c r="H11" s="19">
        <v>0</v>
      </c>
      <c r="I11" s="87">
        <v>0</v>
      </c>
      <c r="J11" s="88"/>
      <c r="K11" s="20"/>
    </row>
    <row r="12" spans="2:11" ht="52.5" customHeight="1" x14ac:dyDescent="0.2">
      <c r="B12" s="89">
        <v>2</v>
      </c>
      <c r="C12" s="90"/>
      <c r="D12" s="105"/>
      <c r="E12" s="86" t="s">
        <v>34</v>
      </c>
      <c r="F12" s="86"/>
      <c r="G12" s="49">
        <v>12.35</v>
      </c>
      <c r="H12" s="19">
        <v>12.35</v>
      </c>
      <c r="I12" s="87">
        <v>0</v>
      </c>
      <c r="J12" s="88"/>
      <c r="K12" s="25" t="s">
        <v>97</v>
      </c>
    </row>
    <row r="13" spans="2:11" ht="52.5" customHeight="1" x14ac:dyDescent="0.2">
      <c r="B13" s="51"/>
      <c r="C13" s="52"/>
      <c r="D13" s="105"/>
      <c r="E13" s="86" t="s">
        <v>34</v>
      </c>
      <c r="F13" s="86"/>
      <c r="G13" s="53">
        <v>0</v>
      </c>
      <c r="H13" s="53">
        <v>0</v>
      </c>
      <c r="I13" s="87">
        <v>0</v>
      </c>
      <c r="J13" s="88"/>
      <c r="K13" s="25"/>
    </row>
    <row r="14" spans="2:11" ht="20" customHeight="1" x14ac:dyDescent="0.2">
      <c r="B14" s="89">
        <v>3</v>
      </c>
      <c r="C14" s="90"/>
      <c r="D14" s="105"/>
      <c r="E14" s="89" t="s">
        <v>35</v>
      </c>
      <c r="F14" s="90"/>
      <c r="G14" s="49">
        <f t="shared" ref="G14:G20" si="0">H14+I14</f>
        <v>0</v>
      </c>
      <c r="H14" s="49">
        <v>0</v>
      </c>
      <c r="I14" s="87">
        <v>0</v>
      </c>
      <c r="J14" s="88"/>
      <c r="K14" s="20" t="s">
        <v>33</v>
      </c>
    </row>
    <row r="15" spans="2:11" ht="20" customHeight="1" x14ac:dyDescent="0.2">
      <c r="B15" s="96">
        <v>4</v>
      </c>
      <c r="C15" s="97"/>
      <c r="D15" s="105"/>
      <c r="E15" s="96" t="s">
        <v>36</v>
      </c>
      <c r="F15" s="97"/>
      <c r="G15" s="73">
        <v>37</v>
      </c>
      <c r="H15" s="73">
        <v>37</v>
      </c>
      <c r="I15" s="71"/>
      <c r="J15" s="72">
        <v>0</v>
      </c>
      <c r="K15" s="20" t="s">
        <v>100</v>
      </c>
    </row>
    <row r="16" spans="2:11" ht="20" customHeight="1" x14ac:dyDescent="0.2">
      <c r="B16" s="98"/>
      <c r="C16" s="99"/>
      <c r="D16" s="105"/>
      <c r="E16" s="98"/>
      <c r="F16" s="99"/>
      <c r="G16" s="79">
        <v>39</v>
      </c>
      <c r="H16" s="79">
        <v>39</v>
      </c>
      <c r="J16" s="79">
        <v>0</v>
      </c>
      <c r="K16" s="20" t="s">
        <v>101</v>
      </c>
    </row>
    <row r="17" spans="1:11" ht="19.5" customHeight="1" x14ac:dyDescent="0.2">
      <c r="B17" s="100"/>
      <c r="C17" s="101"/>
      <c r="D17" s="105"/>
      <c r="E17" s="100"/>
      <c r="F17" s="101"/>
      <c r="G17" s="49">
        <v>67</v>
      </c>
      <c r="H17" s="49">
        <v>67</v>
      </c>
      <c r="I17" s="87">
        <v>0</v>
      </c>
      <c r="J17" s="88"/>
      <c r="K17" s="25" t="s">
        <v>102</v>
      </c>
    </row>
    <row r="18" spans="1:11" x14ac:dyDescent="0.2">
      <c r="B18" s="89">
        <v>5</v>
      </c>
      <c r="C18" s="90"/>
      <c r="D18" s="104" t="s">
        <v>37</v>
      </c>
      <c r="E18" s="86" t="s">
        <v>88</v>
      </c>
      <c r="F18" s="86"/>
      <c r="G18" s="49">
        <v>0</v>
      </c>
      <c r="H18" s="49">
        <v>0</v>
      </c>
      <c r="I18" s="87">
        <v>0</v>
      </c>
      <c r="J18" s="88"/>
      <c r="K18" s="25"/>
    </row>
    <row r="19" spans="1:11" ht="20" customHeight="1" x14ac:dyDescent="0.2">
      <c r="B19" s="89">
        <v>6</v>
      </c>
      <c r="C19" s="90"/>
      <c r="D19" s="105"/>
      <c r="E19" s="86"/>
      <c r="F19" s="86"/>
      <c r="G19" s="49">
        <f t="shared" si="0"/>
        <v>0</v>
      </c>
      <c r="H19" s="49">
        <v>0</v>
      </c>
      <c r="I19" s="87">
        <v>0</v>
      </c>
      <c r="J19" s="88"/>
      <c r="K19" s="20"/>
    </row>
    <row r="20" spans="1:11" ht="20" customHeight="1" x14ac:dyDescent="0.2">
      <c r="B20" s="89">
        <v>7</v>
      </c>
      <c r="C20" s="90"/>
      <c r="D20" s="113"/>
      <c r="E20" s="86"/>
      <c r="F20" s="86"/>
      <c r="G20" s="49">
        <f t="shared" si="0"/>
        <v>0</v>
      </c>
      <c r="H20" s="49">
        <v>0</v>
      </c>
      <c r="I20" s="87">
        <v>0</v>
      </c>
      <c r="J20" s="88"/>
      <c r="K20" s="20"/>
    </row>
    <row r="21" spans="1:11" ht="20" customHeight="1" x14ac:dyDescent="0.2">
      <c r="B21" s="91" t="s">
        <v>38</v>
      </c>
      <c r="C21" s="92"/>
      <c r="D21" s="92"/>
      <c r="E21" s="92"/>
      <c r="F21" s="93"/>
      <c r="G21" s="21">
        <f>SUM(G11:G20)</f>
        <v>155.35</v>
      </c>
      <c r="H21" s="21">
        <f>SUM(H11:H20)</f>
        <v>155.35</v>
      </c>
      <c r="I21" s="84">
        <f>SUM(I11:J20)</f>
        <v>0</v>
      </c>
      <c r="J21" s="85"/>
      <c r="K21" s="22"/>
    </row>
    <row r="22" spans="1:11" ht="20" customHeight="1" x14ac:dyDescent="0.2">
      <c r="B22" s="15"/>
      <c r="C22" s="15"/>
      <c r="D22" s="15"/>
      <c r="E22" s="15"/>
      <c r="F22" s="77"/>
      <c r="G22" s="15"/>
      <c r="H22" s="15"/>
      <c r="I22" s="15"/>
      <c r="J22" s="23"/>
      <c r="K22" s="15"/>
    </row>
    <row r="23" spans="1:11" ht="20" customHeight="1" x14ac:dyDescent="0.2">
      <c r="B23" s="94" t="s">
        <v>28</v>
      </c>
      <c r="C23" s="94"/>
      <c r="D23" s="94"/>
      <c r="E23" s="94"/>
      <c r="F23" s="94"/>
      <c r="G23" s="94" t="s">
        <v>39</v>
      </c>
      <c r="H23" s="94"/>
      <c r="I23" s="94"/>
      <c r="J23" s="94"/>
      <c r="K23" s="17" t="s">
        <v>40</v>
      </c>
    </row>
    <row r="24" spans="1:11" ht="20" customHeight="1" x14ac:dyDescent="0.2">
      <c r="B24" s="95">
        <f>H21</f>
        <v>155.35</v>
      </c>
      <c r="C24" s="95"/>
      <c r="D24" s="95"/>
      <c r="E24" s="95"/>
      <c r="F24" s="95"/>
      <c r="G24" s="95">
        <f>I21</f>
        <v>0</v>
      </c>
      <c r="H24" s="95"/>
      <c r="I24" s="95"/>
      <c r="J24" s="95"/>
      <c r="K24" s="24">
        <f>SUM(B24:J24)</f>
        <v>155.35</v>
      </c>
    </row>
    <row r="25" spans="1:11" ht="20" customHeight="1" x14ac:dyDescent="0.2">
      <c r="B25" s="15"/>
      <c r="C25" s="15"/>
      <c r="D25" s="15"/>
      <c r="E25" s="15"/>
      <c r="F25" s="77"/>
      <c r="G25" s="15"/>
      <c r="H25" s="15"/>
      <c r="I25" s="15"/>
      <c r="J25" s="15"/>
      <c r="K25" s="15"/>
    </row>
    <row r="26" spans="1:11" ht="20" customHeight="1" x14ac:dyDescent="0.2">
      <c r="B26" s="15" t="s">
        <v>41</v>
      </c>
      <c r="C26" s="15"/>
      <c r="D26" s="15"/>
      <c r="E26" s="15"/>
      <c r="F26" s="77" t="s">
        <v>42</v>
      </c>
      <c r="G26" s="15" t="s">
        <v>43</v>
      </c>
      <c r="H26" s="15"/>
      <c r="I26" s="15"/>
      <c r="J26" s="15" t="s">
        <v>44</v>
      </c>
      <c r="K26" s="15"/>
    </row>
    <row r="29" spans="1:11" ht="18" x14ac:dyDescent="0.2">
      <c r="A29" s="80" t="s">
        <v>80</v>
      </c>
      <c r="B29" s="80"/>
      <c r="C29" s="80"/>
      <c r="D29" s="80"/>
      <c r="E29" s="80"/>
      <c r="F29" s="80"/>
      <c r="G29" s="80"/>
      <c r="H29" s="80"/>
      <c r="I29" s="80"/>
      <c r="J29" s="80"/>
      <c r="K29" s="80"/>
    </row>
    <row r="31" spans="1:11" ht="20" customHeight="1" x14ac:dyDescent="0.2">
      <c r="B31" s="7"/>
      <c r="C31" s="8"/>
      <c r="D31" s="45" t="s">
        <v>18</v>
      </c>
      <c r="E31" s="45"/>
      <c r="F31" s="106" t="str">
        <f>F5</f>
        <v>林瑜洁</v>
      </c>
      <c r="G31" s="106"/>
      <c r="H31" s="45" t="s">
        <v>19</v>
      </c>
      <c r="I31" s="8"/>
      <c r="J31" s="106" t="str">
        <f>J5</f>
        <v>助理</v>
      </c>
      <c r="K31" s="107"/>
    </row>
    <row r="32" spans="1:11" ht="20" customHeight="1" x14ac:dyDescent="0.2">
      <c r="B32" s="9"/>
      <c r="C32" s="10"/>
      <c r="D32" s="11" t="s">
        <v>20</v>
      </c>
      <c r="E32" s="11"/>
      <c r="F32" s="108" t="str">
        <f>F6</f>
        <v>上海</v>
      </c>
      <c r="G32" s="108"/>
      <c r="H32" s="11" t="s">
        <v>21</v>
      </c>
      <c r="I32" s="10"/>
      <c r="J32" s="108" t="str">
        <f>J6</f>
        <v>上海事业部</v>
      </c>
      <c r="K32" s="109"/>
    </row>
    <row r="33" spans="2:11" ht="20" customHeight="1" x14ac:dyDescent="0.2">
      <c r="B33" s="9"/>
      <c r="C33" s="10"/>
      <c r="D33" s="11" t="s">
        <v>22</v>
      </c>
      <c r="E33" s="11"/>
      <c r="F33" s="110" t="s">
        <v>96</v>
      </c>
      <c r="G33" s="110"/>
      <c r="H33" s="11" t="s">
        <v>23</v>
      </c>
      <c r="I33" s="12"/>
      <c r="J33" s="111">
        <v>43083</v>
      </c>
      <c r="K33" s="109"/>
    </row>
    <row r="34" spans="2:11" ht="20" customHeight="1" x14ac:dyDescent="0.2">
      <c r="B34" s="13"/>
      <c r="C34" s="14"/>
      <c r="D34" s="46"/>
      <c r="E34" s="46"/>
      <c r="F34" s="76"/>
      <c r="G34" s="47"/>
      <c r="H34" s="46" t="s">
        <v>79</v>
      </c>
      <c r="I34" s="48"/>
      <c r="J34" s="81" t="str">
        <f>J8</f>
        <v>HMOA-171210-SWM615</v>
      </c>
      <c r="K34" s="82"/>
    </row>
    <row r="35" spans="2:11" ht="20" customHeight="1" x14ac:dyDescent="0.2"/>
    <row r="36" spans="2:11" ht="20" customHeight="1" x14ac:dyDescent="0.2">
      <c r="B36" s="86"/>
      <c r="C36" s="86"/>
      <c r="D36" s="43" t="s">
        <v>85</v>
      </c>
      <c r="E36" s="86" t="s">
        <v>86</v>
      </c>
      <c r="F36" s="86"/>
      <c r="G36" s="19" t="s">
        <v>84</v>
      </c>
      <c r="H36" s="19" t="s">
        <v>82</v>
      </c>
      <c r="I36" s="112" t="s">
        <v>83</v>
      </c>
      <c r="J36" s="112"/>
      <c r="K36" s="44" t="s">
        <v>81</v>
      </c>
    </row>
    <row r="37" spans="2:11" x14ac:dyDescent="0.2">
      <c r="B37" s="86">
        <v>1</v>
      </c>
      <c r="C37" s="86"/>
      <c r="D37" s="42" t="s">
        <v>93</v>
      </c>
      <c r="E37" s="86" t="s">
        <v>98</v>
      </c>
      <c r="F37" s="86"/>
      <c r="G37" s="19">
        <v>100</v>
      </c>
      <c r="H37" s="19">
        <v>3</v>
      </c>
      <c r="I37" s="87">
        <v>400</v>
      </c>
      <c r="J37" s="88"/>
      <c r="K37" s="25" t="s">
        <v>99</v>
      </c>
    </row>
    <row r="38" spans="2:11" ht="20" customHeight="1" x14ac:dyDescent="0.2">
      <c r="B38" s="86">
        <v>2</v>
      </c>
      <c r="C38" s="86"/>
      <c r="D38" s="42"/>
      <c r="E38" s="86"/>
      <c r="F38" s="86"/>
      <c r="G38" s="19"/>
      <c r="H38" s="19"/>
      <c r="I38" s="87"/>
      <c r="J38" s="88"/>
      <c r="K38" s="25"/>
    </row>
    <row r="39" spans="2:11" ht="20" customHeight="1" x14ac:dyDescent="0.2">
      <c r="B39" s="91" t="s">
        <v>38</v>
      </c>
      <c r="C39" s="92"/>
      <c r="D39" s="92"/>
      <c r="E39" s="92"/>
      <c r="F39" s="93"/>
      <c r="G39" s="21"/>
      <c r="H39" s="21"/>
      <c r="I39" s="84">
        <f>I37</f>
        <v>400</v>
      </c>
      <c r="J39" s="85"/>
      <c r="K39" s="22"/>
    </row>
    <row r="40" spans="2:11" ht="20" customHeight="1" x14ac:dyDescent="0.2">
      <c r="B40" s="15" t="s">
        <v>41</v>
      </c>
      <c r="C40" s="15"/>
      <c r="D40" s="15"/>
      <c r="E40" s="15"/>
      <c r="F40" s="77" t="s">
        <v>42</v>
      </c>
      <c r="G40" s="15" t="s">
        <v>43</v>
      </c>
      <c r="H40" s="15"/>
      <c r="I40" s="15"/>
      <c r="J40" s="15" t="s">
        <v>44</v>
      </c>
      <c r="K40" s="15"/>
    </row>
  </sheetData>
  <mergeCells count="61">
    <mergeCell ref="I38:J38"/>
    <mergeCell ref="B3:K3"/>
    <mergeCell ref="B19:C19"/>
    <mergeCell ref="J5:K5"/>
    <mergeCell ref="J6:K6"/>
    <mergeCell ref="J7:K7"/>
    <mergeCell ref="I14:J14"/>
    <mergeCell ref="F5:G5"/>
    <mergeCell ref="F6:G6"/>
    <mergeCell ref="F7:G7"/>
    <mergeCell ref="D18:D20"/>
    <mergeCell ref="I17:J17"/>
    <mergeCell ref="I10:J10"/>
    <mergeCell ref="I11:J11"/>
    <mergeCell ref="I12:J12"/>
    <mergeCell ref="E14:F14"/>
    <mergeCell ref="B39:F39"/>
    <mergeCell ref="I39:J39"/>
    <mergeCell ref="F31:G31"/>
    <mergeCell ref="J31:K31"/>
    <mergeCell ref="F32:G32"/>
    <mergeCell ref="J32:K32"/>
    <mergeCell ref="F33:G33"/>
    <mergeCell ref="J33:K33"/>
    <mergeCell ref="B36:C36"/>
    <mergeCell ref="E36:F36"/>
    <mergeCell ref="I36:J36"/>
    <mergeCell ref="B38:C38"/>
    <mergeCell ref="E38:F38"/>
    <mergeCell ref="B37:C37"/>
    <mergeCell ref="E37:F37"/>
    <mergeCell ref="I37:J37"/>
    <mergeCell ref="E10:F10"/>
    <mergeCell ref="E11:F11"/>
    <mergeCell ref="B10:C10"/>
    <mergeCell ref="B11:C11"/>
    <mergeCell ref="B12:C12"/>
    <mergeCell ref="E12:F12"/>
    <mergeCell ref="D11:D17"/>
    <mergeCell ref="B14:C14"/>
    <mergeCell ref="I20:J20"/>
    <mergeCell ref="I13:J13"/>
    <mergeCell ref="E13:F13"/>
    <mergeCell ref="E15:F17"/>
    <mergeCell ref="B15:C17"/>
    <mergeCell ref="A29:K29"/>
    <mergeCell ref="J34:K34"/>
    <mergeCell ref="J8:K8"/>
    <mergeCell ref="I21:J21"/>
    <mergeCell ref="E18:F18"/>
    <mergeCell ref="I18:J18"/>
    <mergeCell ref="E19:F19"/>
    <mergeCell ref="I19:J19"/>
    <mergeCell ref="E20:F20"/>
    <mergeCell ref="B20:C20"/>
    <mergeCell ref="B21:F21"/>
    <mergeCell ref="B23:F23"/>
    <mergeCell ref="G23:J23"/>
    <mergeCell ref="B18:C18"/>
    <mergeCell ref="G24:J24"/>
    <mergeCell ref="B24:F24"/>
  </mergeCells>
  <phoneticPr fontId="1" type="noConversion"/>
  <pageMargins left="0.7" right="0.7" top="0.75" bottom="0.75" header="0.3" footer="0.3"/>
  <pageSetup paperSize="9" scale="86" orientation="portrait" r:id="rId1"/>
  <colBreaks count="1" manualBreakCount="1">
    <brk id="1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FFFF00"/>
    <pageSetUpPr fitToPage="1"/>
  </sheetPr>
  <dimension ref="A2:L54"/>
  <sheetViews>
    <sheetView topLeftCell="A37" workbookViewId="0">
      <selection activeCell="D49" sqref="D49"/>
    </sheetView>
  </sheetViews>
  <sheetFormatPr baseColWidth="10" defaultColWidth="8.83203125" defaultRowHeight="21" customHeight="1" x14ac:dyDescent="0.2"/>
  <cols>
    <col min="1" max="1" width="8.83203125" style="1"/>
    <col min="2" max="2" width="16.6640625" bestFit="1" customWidth="1"/>
    <col min="3" max="3" width="13.1640625" style="28" bestFit="1" customWidth="1"/>
    <col min="4" max="4" width="8.83203125" style="1"/>
    <col min="5" max="5" width="13.1640625" style="1" bestFit="1" customWidth="1"/>
    <col min="9" max="9" width="24.83203125" customWidth="1"/>
    <col min="10" max="10" width="39.5" customWidth="1"/>
  </cols>
  <sheetData>
    <row r="2" spans="1:12" ht="21" customHeight="1" x14ac:dyDescent="0.2">
      <c r="C2" s="80" t="s">
        <v>72</v>
      </c>
      <c r="D2" s="80"/>
      <c r="E2" s="80"/>
      <c r="F2" s="80"/>
      <c r="G2" s="80"/>
      <c r="H2" s="80"/>
      <c r="I2" s="37"/>
      <c r="J2" s="37"/>
      <c r="K2" s="37"/>
      <c r="L2" s="37"/>
    </row>
    <row r="4" spans="1:12" ht="21" customHeight="1" x14ac:dyDescent="0.2">
      <c r="H4" s="133" t="s">
        <v>77</v>
      </c>
      <c r="I4" s="133"/>
      <c r="J4" s="133" t="s">
        <v>78</v>
      </c>
    </row>
    <row r="5" spans="1:12" ht="21" customHeight="1" x14ac:dyDescent="0.2">
      <c r="H5" s="134"/>
      <c r="I5" s="134"/>
      <c r="J5" s="134"/>
    </row>
    <row r="6" spans="1:12" ht="21" customHeight="1" x14ac:dyDescent="0.2">
      <c r="A6" s="117" t="s">
        <v>45</v>
      </c>
      <c r="B6" s="114" t="s">
        <v>0</v>
      </c>
      <c r="C6" s="115" t="s">
        <v>10</v>
      </c>
      <c r="D6" s="115"/>
      <c r="E6" s="115"/>
      <c r="F6" s="116" t="s">
        <v>9</v>
      </c>
      <c r="G6" s="116"/>
      <c r="H6" s="116"/>
      <c r="I6" s="116"/>
      <c r="J6" s="114" t="s">
        <v>5</v>
      </c>
    </row>
    <row r="7" spans="1:12" ht="21" customHeight="1" x14ac:dyDescent="0.2">
      <c r="A7" s="117"/>
      <c r="B7" s="114"/>
      <c r="C7" s="27" t="s">
        <v>8</v>
      </c>
      <c r="D7" s="3" t="s">
        <v>1</v>
      </c>
      <c r="E7" s="54" t="s">
        <v>6</v>
      </c>
      <c r="F7" s="26" t="s">
        <v>14</v>
      </c>
      <c r="G7" s="26" t="s">
        <v>15</v>
      </c>
      <c r="H7" s="26" t="s">
        <v>7</v>
      </c>
      <c r="I7" s="26" t="s">
        <v>46</v>
      </c>
      <c r="J7" s="114"/>
    </row>
    <row r="8" spans="1:12" ht="21" customHeight="1" x14ac:dyDescent="0.2">
      <c r="A8" s="119">
        <v>1</v>
      </c>
      <c r="B8" s="118" t="s">
        <v>2</v>
      </c>
      <c r="C8" s="120">
        <v>0</v>
      </c>
      <c r="D8" s="119">
        <v>0</v>
      </c>
      <c r="E8" s="121">
        <f>C8*D8</f>
        <v>0</v>
      </c>
      <c r="F8" s="35">
        <v>0</v>
      </c>
      <c r="G8" s="35">
        <v>0</v>
      </c>
      <c r="H8" s="35">
        <f t="shared" ref="H8:H43" si="0">F8+G8</f>
        <v>0</v>
      </c>
      <c r="I8" s="2"/>
      <c r="J8" s="137" t="s">
        <v>71</v>
      </c>
    </row>
    <row r="9" spans="1:12" ht="21" customHeight="1" x14ac:dyDescent="0.2">
      <c r="A9" s="119"/>
      <c r="B9" s="118"/>
      <c r="C9" s="120"/>
      <c r="D9" s="119"/>
      <c r="E9" s="121"/>
      <c r="F9" s="35">
        <v>0</v>
      </c>
      <c r="G9" s="35">
        <v>0</v>
      </c>
      <c r="H9" s="35">
        <f t="shared" si="0"/>
        <v>0</v>
      </c>
      <c r="I9" s="2"/>
      <c r="J9" s="128"/>
    </row>
    <row r="10" spans="1:12" ht="21" customHeight="1" x14ac:dyDescent="0.2">
      <c r="A10" s="119"/>
      <c r="B10" s="118"/>
      <c r="C10" s="120"/>
      <c r="D10" s="119"/>
      <c r="E10" s="121"/>
      <c r="F10" s="35">
        <v>0</v>
      </c>
      <c r="G10" s="35">
        <v>0</v>
      </c>
      <c r="H10" s="35">
        <f t="shared" si="0"/>
        <v>0</v>
      </c>
      <c r="I10" s="2"/>
      <c r="J10" s="128"/>
    </row>
    <row r="11" spans="1:12" ht="21" customHeight="1" x14ac:dyDescent="0.2">
      <c r="A11" s="119"/>
      <c r="B11" s="118"/>
      <c r="C11" s="120"/>
      <c r="D11" s="119"/>
      <c r="E11" s="121"/>
      <c r="F11" s="35">
        <v>0</v>
      </c>
      <c r="G11" s="35">
        <v>0</v>
      </c>
      <c r="H11" s="35">
        <f t="shared" si="0"/>
        <v>0</v>
      </c>
      <c r="I11" s="2"/>
      <c r="J11" s="128"/>
    </row>
    <row r="12" spans="1:12" ht="21" customHeight="1" x14ac:dyDescent="0.2">
      <c r="A12" s="119"/>
      <c r="B12" s="118"/>
      <c r="C12" s="120"/>
      <c r="D12" s="119"/>
      <c r="E12" s="121"/>
      <c r="F12" s="35">
        <v>0</v>
      </c>
      <c r="G12" s="35">
        <v>0</v>
      </c>
      <c r="H12" s="35">
        <f t="shared" si="0"/>
        <v>0</v>
      </c>
      <c r="I12" s="2"/>
      <c r="J12" s="128"/>
    </row>
    <row r="13" spans="1:12" s="30" customFormat="1" ht="21" customHeight="1" x14ac:dyDescent="0.2">
      <c r="A13" s="33"/>
      <c r="B13" s="29" t="s">
        <v>47</v>
      </c>
      <c r="C13" s="36">
        <f>SUM(C8)</f>
        <v>0</v>
      </c>
      <c r="D13" s="67">
        <f>SUM(D8)</f>
        <v>0</v>
      </c>
      <c r="E13" s="67">
        <f>SUM(E8)</f>
        <v>0</v>
      </c>
      <c r="F13" s="36">
        <f>SUM(F8:F12)</f>
        <v>0</v>
      </c>
      <c r="G13" s="36">
        <f t="shared" ref="G13" si="1">SUM(G8:G12)</f>
        <v>0</v>
      </c>
      <c r="H13" s="36">
        <f>SUM(H8:H12)</f>
        <v>0</v>
      </c>
      <c r="I13" s="34"/>
      <c r="J13" s="129"/>
    </row>
    <row r="14" spans="1:12" ht="21" customHeight="1" x14ac:dyDescent="0.2">
      <c r="A14" s="139">
        <v>2</v>
      </c>
      <c r="B14" s="141" t="s">
        <v>48</v>
      </c>
      <c r="C14" s="143">
        <v>0</v>
      </c>
      <c r="D14" s="139">
        <v>0</v>
      </c>
      <c r="E14" s="143">
        <f t="shared" ref="E14:E41" si="2">C14*D14</f>
        <v>0</v>
      </c>
      <c r="F14" s="35">
        <v>0</v>
      </c>
      <c r="G14" s="35">
        <v>0</v>
      </c>
      <c r="H14" s="35">
        <f t="shared" si="0"/>
        <v>0</v>
      </c>
      <c r="I14" s="2"/>
      <c r="J14" s="127" t="s">
        <v>63</v>
      </c>
    </row>
    <row r="15" spans="1:12" ht="21" customHeight="1" x14ac:dyDescent="0.2">
      <c r="A15" s="140"/>
      <c r="B15" s="142"/>
      <c r="C15" s="144"/>
      <c r="D15" s="140"/>
      <c r="E15" s="144"/>
      <c r="F15" s="35">
        <v>0</v>
      </c>
      <c r="G15" s="35">
        <v>0</v>
      </c>
      <c r="H15" s="35">
        <f t="shared" ref="H15" si="3">F15+G15</f>
        <v>0</v>
      </c>
      <c r="I15" s="2"/>
      <c r="J15" s="128"/>
    </row>
    <row r="16" spans="1:12" s="30" customFormat="1" ht="21" customHeight="1" x14ac:dyDescent="0.2">
      <c r="A16" s="33"/>
      <c r="B16" s="29" t="s">
        <v>49</v>
      </c>
      <c r="C16" s="36">
        <f>SUM(C14)</f>
        <v>0</v>
      </c>
      <c r="D16" s="67">
        <f>SUM(D14)</f>
        <v>0</v>
      </c>
      <c r="E16" s="67">
        <f>SUM(E14)</f>
        <v>0</v>
      </c>
      <c r="F16" s="36">
        <f>SUM(F14:F15)</f>
        <v>0</v>
      </c>
      <c r="G16" s="36">
        <f>SUM(G14:G15)</f>
        <v>0</v>
      </c>
      <c r="H16" s="36">
        <f>SUM(H14:H15)</f>
        <v>0</v>
      </c>
      <c r="I16" s="34"/>
      <c r="J16" s="129"/>
    </row>
    <row r="17" spans="1:10" ht="21" customHeight="1" x14ac:dyDescent="0.2">
      <c r="A17" s="119">
        <v>3</v>
      </c>
      <c r="B17" s="118" t="s">
        <v>50</v>
      </c>
      <c r="C17" s="120">
        <v>0</v>
      </c>
      <c r="D17" s="119">
        <v>0</v>
      </c>
      <c r="E17" s="121">
        <f t="shared" si="2"/>
        <v>0</v>
      </c>
      <c r="F17" s="35">
        <v>0</v>
      </c>
      <c r="G17" s="35">
        <v>0</v>
      </c>
      <c r="H17" s="35">
        <f t="shared" si="0"/>
        <v>0</v>
      </c>
      <c r="I17" s="2"/>
      <c r="J17" s="130" t="s">
        <v>64</v>
      </c>
    </row>
    <row r="18" spans="1:10" ht="21" customHeight="1" x14ac:dyDescent="0.2">
      <c r="A18" s="119"/>
      <c r="B18" s="118"/>
      <c r="C18" s="120"/>
      <c r="D18" s="119"/>
      <c r="E18" s="121"/>
      <c r="F18" s="35">
        <v>0</v>
      </c>
      <c r="G18" s="35">
        <v>0</v>
      </c>
      <c r="H18" s="35">
        <f t="shared" si="0"/>
        <v>0</v>
      </c>
      <c r="I18" s="2"/>
      <c r="J18" s="131"/>
    </row>
    <row r="19" spans="1:10" ht="21" customHeight="1" x14ac:dyDescent="0.2">
      <c r="A19" s="119"/>
      <c r="B19" s="118"/>
      <c r="C19" s="120"/>
      <c r="D19" s="119"/>
      <c r="E19" s="121"/>
      <c r="F19" s="35">
        <v>0</v>
      </c>
      <c r="G19" s="35">
        <v>0</v>
      </c>
      <c r="H19" s="35">
        <f t="shared" si="0"/>
        <v>0</v>
      </c>
      <c r="I19" s="2"/>
      <c r="J19" s="131"/>
    </row>
    <row r="20" spans="1:10" ht="21" customHeight="1" x14ac:dyDescent="0.2">
      <c r="A20" s="119"/>
      <c r="B20" s="118"/>
      <c r="C20" s="120"/>
      <c r="D20" s="119"/>
      <c r="E20" s="121"/>
      <c r="F20" s="35">
        <v>0</v>
      </c>
      <c r="G20" s="35">
        <v>0</v>
      </c>
      <c r="H20" s="35">
        <f t="shared" si="0"/>
        <v>0</v>
      </c>
      <c r="I20" s="2"/>
      <c r="J20" s="131"/>
    </row>
    <row r="21" spans="1:10" s="30" customFormat="1" ht="21" customHeight="1" x14ac:dyDescent="0.2">
      <c r="A21" s="33"/>
      <c r="B21" s="29" t="s">
        <v>51</v>
      </c>
      <c r="C21" s="36">
        <f>SUM(C17)</f>
        <v>0</v>
      </c>
      <c r="D21" s="67">
        <f t="shared" ref="D21:E21" si="4">SUM(D17)</f>
        <v>0</v>
      </c>
      <c r="E21" s="67">
        <f t="shared" si="4"/>
        <v>0</v>
      </c>
      <c r="F21" s="36">
        <f>SUM(F17:F20)</f>
        <v>0</v>
      </c>
      <c r="G21" s="36">
        <f t="shared" ref="G21:H21" si="5">SUM(G17:G20)</f>
        <v>0</v>
      </c>
      <c r="H21" s="36">
        <f t="shared" si="5"/>
        <v>0</v>
      </c>
      <c r="I21" s="34"/>
      <c r="J21" s="132"/>
    </row>
    <row r="22" spans="1:10" ht="21" customHeight="1" x14ac:dyDescent="0.2">
      <c r="A22" s="119">
        <v>4</v>
      </c>
      <c r="B22" s="118" t="s">
        <v>4</v>
      </c>
      <c r="C22" s="120">
        <v>0</v>
      </c>
      <c r="D22" s="119">
        <v>0</v>
      </c>
      <c r="E22" s="121">
        <f t="shared" si="2"/>
        <v>0</v>
      </c>
      <c r="F22" s="35">
        <v>0</v>
      </c>
      <c r="G22" s="35">
        <v>0</v>
      </c>
      <c r="H22" s="35">
        <f t="shared" si="0"/>
        <v>0</v>
      </c>
      <c r="I22" s="2"/>
      <c r="J22" s="130" t="s">
        <v>65</v>
      </c>
    </row>
    <row r="23" spans="1:10" ht="21" customHeight="1" x14ac:dyDescent="0.2">
      <c r="A23" s="119"/>
      <c r="B23" s="118"/>
      <c r="C23" s="120"/>
      <c r="D23" s="119"/>
      <c r="E23" s="121"/>
      <c r="F23" s="35">
        <v>0</v>
      </c>
      <c r="G23" s="35">
        <v>0</v>
      </c>
      <c r="H23" s="35">
        <f t="shared" si="0"/>
        <v>0</v>
      </c>
      <c r="I23" s="2"/>
      <c r="J23" s="131"/>
    </row>
    <row r="24" spans="1:10" s="30" customFormat="1" ht="21" customHeight="1" x14ac:dyDescent="0.2">
      <c r="A24" s="33"/>
      <c r="B24" s="29" t="s">
        <v>52</v>
      </c>
      <c r="C24" s="36">
        <f>C22</f>
        <v>0</v>
      </c>
      <c r="D24" s="67">
        <f>D22</f>
        <v>0</v>
      </c>
      <c r="E24" s="67">
        <f>E22</f>
        <v>0</v>
      </c>
      <c r="F24" s="36">
        <f>SUM(F22:F23)</f>
        <v>0</v>
      </c>
      <c r="G24" s="36">
        <f t="shared" ref="G24" si="6">SUM(G22:G23)</f>
        <v>0</v>
      </c>
      <c r="H24" s="36">
        <f>SUM(H22:H23)</f>
        <v>0</v>
      </c>
      <c r="I24" s="34"/>
      <c r="J24" s="132"/>
    </row>
    <row r="25" spans="1:10" ht="21" customHeight="1" x14ac:dyDescent="0.2">
      <c r="A25" s="60">
        <v>5</v>
      </c>
      <c r="B25" s="58" t="s">
        <v>53</v>
      </c>
      <c r="C25" s="69">
        <v>0</v>
      </c>
      <c r="D25" s="60">
        <v>0</v>
      </c>
      <c r="E25" s="62">
        <v>0</v>
      </c>
      <c r="F25" s="57">
        <v>0</v>
      </c>
      <c r="G25" s="57">
        <v>0</v>
      </c>
      <c r="H25" s="57">
        <f t="shared" si="0"/>
        <v>0</v>
      </c>
      <c r="I25" s="2"/>
      <c r="J25" s="64" t="s">
        <v>66</v>
      </c>
    </row>
    <row r="26" spans="1:10" ht="21" customHeight="1" x14ac:dyDescent="0.2">
      <c r="A26" s="61"/>
      <c r="B26" s="59"/>
      <c r="C26" s="70"/>
      <c r="D26" s="61"/>
      <c r="E26" s="63"/>
      <c r="F26" s="57">
        <v>0</v>
      </c>
      <c r="G26" s="57">
        <v>0</v>
      </c>
      <c r="H26" s="57">
        <f t="shared" ref="H26" si="7">F26+G26</f>
        <v>0</v>
      </c>
      <c r="I26" s="2"/>
      <c r="J26" s="65"/>
    </row>
    <row r="27" spans="1:10" s="30" customFormat="1" ht="21" customHeight="1" x14ac:dyDescent="0.2">
      <c r="A27" s="33"/>
      <c r="B27" s="29" t="s">
        <v>58</v>
      </c>
      <c r="C27" s="36">
        <f>SUM(C25)</f>
        <v>0</v>
      </c>
      <c r="D27" s="67">
        <f t="shared" ref="D27" si="8">SUM(D25)</f>
        <v>0</v>
      </c>
      <c r="E27" s="67">
        <f>E25</f>
        <v>0</v>
      </c>
      <c r="F27" s="36">
        <f>SUM(F25:F26)</f>
        <v>0</v>
      </c>
      <c r="G27" s="36">
        <v>0</v>
      </c>
      <c r="H27" s="36">
        <v>0</v>
      </c>
      <c r="I27" s="34"/>
      <c r="J27" s="66"/>
    </row>
    <row r="28" spans="1:10" ht="21" customHeight="1" x14ac:dyDescent="0.2">
      <c r="A28" s="119">
        <v>6</v>
      </c>
      <c r="B28" s="118" t="s">
        <v>54</v>
      </c>
      <c r="C28" s="120">
        <v>0</v>
      </c>
      <c r="D28" s="119">
        <v>0</v>
      </c>
      <c r="E28" s="121">
        <f t="shared" si="2"/>
        <v>0</v>
      </c>
      <c r="F28" s="35">
        <v>0</v>
      </c>
      <c r="G28" s="35">
        <v>0</v>
      </c>
      <c r="H28" s="35">
        <f t="shared" si="0"/>
        <v>0</v>
      </c>
      <c r="I28" s="2"/>
      <c r="J28" s="127" t="s">
        <v>67</v>
      </c>
    </row>
    <row r="29" spans="1:10" ht="21" customHeight="1" x14ac:dyDescent="0.2">
      <c r="A29" s="119"/>
      <c r="B29" s="118"/>
      <c r="C29" s="120"/>
      <c r="D29" s="119"/>
      <c r="E29" s="121"/>
      <c r="F29" s="35">
        <v>0</v>
      </c>
      <c r="G29" s="35">
        <v>0</v>
      </c>
      <c r="H29" s="35">
        <f t="shared" si="0"/>
        <v>0</v>
      </c>
      <c r="I29" s="2"/>
      <c r="J29" s="131"/>
    </row>
    <row r="30" spans="1:10" ht="21" customHeight="1" x14ac:dyDescent="0.2">
      <c r="A30" s="119"/>
      <c r="B30" s="118"/>
      <c r="C30" s="120"/>
      <c r="D30" s="119"/>
      <c r="E30" s="121"/>
      <c r="F30" s="35">
        <v>0</v>
      </c>
      <c r="G30" s="35">
        <v>0</v>
      </c>
      <c r="H30" s="35">
        <f t="shared" si="0"/>
        <v>0</v>
      </c>
      <c r="I30" s="2"/>
      <c r="J30" s="131"/>
    </row>
    <row r="31" spans="1:10" ht="21" customHeight="1" x14ac:dyDescent="0.2">
      <c r="A31" s="119"/>
      <c r="B31" s="118"/>
      <c r="C31" s="120"/>
      <c r="D31" s="119"/>
      <c r="E31" s="121"/>
      <c r="F31" s="35">
        <v>0</v>
      </c>
      <c r="G31" s="35">
        <v>0</v>
      </c>
      <c r="H31" s="35">
        <f t="shared" si="0"/>
        <v>0</v>
      </c>
      <c r="I31" s="2"/>
      <c r="J31" s="131"/>
    </row>
    <row r="32" spans="1:10" s="30" customFormat="1" ht="21" customHeight="1" x14ac:dyDescent="0.2">
      <c r="A32" s="33"/>
      <c r="B32" s="29" t="s">
        <v>59</v>
      </c>
      <c r="C32" s="36">
        <f>SUM(C28)</f>
        <v>0</v>
      </c>
      <c r="D32" s="67">
        <f t="shared" ref="D32:E32" si="9">SUM(D28)</f>
        <v>0</v>
      </c>
      <c r="E32" s="67">
        <f t="shared" si="9"/>
        <v>0</v>
      </c>
      <c r="F32" s="36">
        <f>SUM(F28:F31)</f>
        <v>0</v>
      </c>
      <c r="G32" s="36">
        <f t="shared" ref="G32" si="10">SUM(G28:G31)</f>
        <v>0</v>
      </c>
      <c r="H32" s="36">
        <f>SUM(H28:H31)</f>
        <v>0</v>
      </c>
      <c r="I32" s="34"/>
      <c r="J32" s="132"/>
    </row>
    <row r="33" spans="1:10" ht="21" customHeight="1" x14ac:dyDescent="0.2">
      <c r="A33" s="119">
        <v>7</v>
      </c>
      <c r="B33" s="118" t="s">
        <v>55</v>
      </c>
      <c r="C33" s="120">
        <v>0</v>
      </c>
      <c r="D33" s="119">
        <v>0</v>
      </c>
      <c r="E33" s="121">
        <f t="shared" si="2"/>
        <v>0</v>
      </c>
      <c r="F33" s="35">
        <v>0</v>
      </c>
      <c r="G33" s="35">
        <v>0</v>
      </c>
      <c r="H33" s="35">
        <f t="shared" si="0"/>
        <v>0</v>
      </c>
      <c r="I33" s="2"/>
      <c r="J33" s="138"/>
    </row>
    <row r="34" spans="1:10" ht="21" customHeight="1" x14ac:dyDescent="0.2">
      <c r="A34" s="119"/>
      <c r="B34" s="118"/>
      <c r="C34" s="120"/>
      <c r="D34" s="119"/>
      <c r="E34" s="121"/>
      <c r="F34" s="35">
        <v>0</v>
      </c>
      <c r="G34" s="35">
        <v>0</v>
      </c>
      <c r="H34" s="35">
        <f t="shared" si="0"/>
        <v>0</v>
      </c>
      <c r="I34" s="2"/>
      <c r="J34" s="135"/>
    </row>
    <row r="35" spans="1:10" ht="21" customHeight="1" x14ac:dyDescent="0.2">
      <c r="A35" s="119"/>
      <c r="B35" s="118"/>
      <c r="C35" s="120"/>
      <c r="D35" s="119"/>
      <c r="E35" s="121"/>
      <c r="F35" s="35">
        <v>0</v>
      </c>
      <c r="G35" s="35">
        <v>0</v>
      </c>
      <c r="H35" s="35">
        <f t="shared" si="0"/>
        <v>0</v>
      </c>
      <c r="I35" s="2"/>
      <c r="J35" s="135"/>
    </row>
    <row r="36" spans="1:10" ht="21" customHeight="1" x14ac:dyDescent="0.2">
      <c r="A36" s="119"/>
      <c r="B36" s="118"/>
      <c r="C36" s="120"/>
      <c r="D36" s="119"/>
      <c r="E36" s="121"/>
      <c r="F36" s="35">
        <v>0</v>
      </c>
      <c r="G36" s="35">
        <v>0</v>
      </c>
      <c r="H36" s="35">
        <f t="shared" si="0"/>
        <v>0</v>
      </c>
      <c r="I36" s="2"/>
      <c r="J36" s="135"/>
    </row>
    <row r="37" spans="1:10" s="30" customFormat="1" ht="21" customHeight="1" x14ac:dyDescent="0.2">
      <c r="A37" s="33"/>
      <c r="B37" s="29" t="s">
        <v>60</v>
      </c>
      <c r="C37" s="36">
        <f>SUM(C33)</f>
        <v>0</v>
      </c>
      <c r="D37" s="67">
        <f t="shared" ref="D37:E37" si="11">SUM(D33)</f>
        <v>0</v>
      </c>
      <c r="E37" s="67">
        <f t="shared" si="11"/>
        <v>0</v>
      </c>
      <c r="F37" s="36">
        <f>SUM(F33:F36)</f>
        <v>0</v>
      </c>
      <c r="G37" s="36">
        <f t="shared" ref="G37:H37" si="12">SUM(G33:G36)</f>
        <v>0</v>
      </c>
      <c r="H37" s="36">
        <f t="shared" si="12"/>
        <v>0</v>
      </c>
      <c r="I37" s="34"/>
      <c r="J37" s="136"/>
    </row>
    <row r="38" spans="1:10" ht="21" customHeight="1" x14ac:dyDescent="0.2">
      <c r="A38" s="119">
        <v>8</v>
      </c>
      <c r="B38" s="118" t="s">
        <v>3</v>
      </c>
      <c r="C38" s="120">
        <v>0</v>
      </c>
      <c r="D38" s="119">
        <v>0</v>
      </c>
      <c r="E38" s="121">
        <f t="shared" si="2"/>
        <v>0</v>
      </c>
      <c r="F38" s="35">
        <v>0</v>
      </c>
      <c r="G38" s="35">
        <v>0</v>
      </c>
      <c r="H38" s="35">
        <f t="shared" si="0"/>
        <v>0</v>
      </c>
      <c r="I38" s="2"/>
      <c r="J38" s="130" t="s">
        <v>68</v>
      </c>
    </row>
    <row r="39" spans="1:10" ht="21" customHeight="1" x14ac:dyDescent="0.2">
      <c r="A39" s="119"/>
      <c r="B39" s="118"/>
      <c r="C39" s="120"/>
      <c r="D39" s="119"/>
      <c r="E39" s="121"/>
      <c r="F39" s="35">
        <v>0</v>
      </c>
      <c r="G39" s="35">
        <v>0</v>
      </c>
      <c r="H39" s="35">
        <f t="shared" si="0"/>
        <v>0</v>
      </c>
      <c r="I39" s="2"/>
      <c r="J39" s="131"/>
    </row>
    <row r="40" spans="1:10" s="30" customFormat="1" ht="21" customHeight="1" x14ac:dyDescent="0.2">
      <c r="A40" s="33"/>
      <c r="B40" s="29" t="s">
        <v>56</v>
      </c>
      <c r="C40" s="36">
        <f>SUM(C38)</f>
        <v>0</v>
      </c>
      <c r="D40" s="67">
        <f t="shared" ref="D40:E40" si="13">SUM(D38)</f>
        <v>0</v>
      </c>
      <c r="E40" s="67">
        <f t="shared" si="13"/>
        <v>0</v>
      </c>
      <c r="F40" s="36">
        <f>SUM(F38:F39)</f>
        <v>0</v>
      </c>
      <c r="G40" s="36">
        <f t="shared" ref="G40:H40" si="14">SUM(G38:G39)</f>
        <v>0</v>
      </c>
      <c r="H40" s="36">
        <f t="shared" si="14"/>
        <v>0</v>
      </c>
      <c r="I40" s="34"/>
      <c r="J40" s="132"/>
    </row>
    <row r="41" spans="1:10" ht="21" customHeight="1" x14ac:dyDescent="0.2">
      <c r="A41" s="119">
        <v>9</v>
      </c>
      <c r="B41" s="118" t="s">
        <v>57</v>
      </c>
      <c r="C41" s="120">
        <v>0</v>
      </c>
      <c r="D41" s="119">
        <v>0</v>
      </c>
      <c r="E41" s="121">
        <f t="shared" si="2"/>
        <v>0</v>
      </c>
      <c r="F41" s="35">
        <v>0</v>
      </c>
      <c r="G41" s="35">
        <v>0</v>
      </c>
      <c r="H41" s="35">
        <f t="shared" si="0"/>
        <v>0</v>
      </c>
      <c r="I41" s="2"/>
      <c r="J41" s="127" t="s">
        <v>69</v>
      </c>
    </row>
    <row r="42" spans="1:10" ht="21" customHeight="1" x14ac:dyDescent="0.2">
      <c r="A42" s="119"/>
      <c r="B42" s="118"/>
      <c r="C42" s="120"/>
      <c r="D42" s="119"/>
      <c r="E42" s="121"/>
      <c r="F42" s="35">
        <v>0</v>
      </c>
      <c r="G42" s="35">
        <v>0</v>
      </c>
      <c r="H42" s="35">
        <f t="shared" si="0"/>
        <v>0</v>
      </c>
      <c r="I42" s="2"/>
      <c r="J42" s="128"/>
    </row>
    <row r="43" spans="1:10" ht="21" customHeight="1" x14ac:dyDescent="0.2">
      <c r="A43" s="119"/>
      <c r="B43" s="118"/>
      <c r="C43" s="120"/>
      <c r="D43" s="119"/>
      <c r="E43" s="121"/>
      <c r="F43" s="35">
        <v>0</v>
      </c>
      <c r="G43" s="35">
        <v>0</v>
      </c>
      <c r="H43" s="35">
        <f t="shared" si="0"/>
        <v>0</v>
      </c>
      <c r="I43" s="2"/>
      <c r="J43" s="128"/>
    </row>
    <row r="44" spans="1:10" s="30" customFormat="1" ht="21" customHeight="1" x14ac:dyDescent="0.2">
      <c r="A44" s="33"/>
      <c r="B44" s="29" t="s">
        <v>61</v>
      </c>
      <c r="C44" s="36">
        <f>SUM(C41)</f>
        <v>0</v>
      </c>
      <c r="D44" s="67">
        <f t="shared" ref="D44:E44" si="15">SUM(D41)</f>
        <v>0</v>
      </c>
      <c r="E44" s="67">
        <f t="shared" si="15"/>
        <v>0</v>
      </c>
      <c r="F44" s="36">
        <f>SUM(F41:F43)</f>
        <v>0</v>
      </c>
      <c r="G44" s="36">
        <f t="shared" ref="G44:H44" si="16">SUM(G41:G43)</f>
        <v>0</v>
      </c>
      <c r="H44" s="36">
        <f t="shared" si="16"/>
        <v>0</v>
      </c>
      <c r="I44" s="34"/>
      <c r="J44" s="129"/>
    </row>
    <row r="45" spans="1:10" ht="21" customHeight="1" x14ac:dyDescent="0.2">
      <c r="A45" s="61">
        <v>10</v>
      </c>
      <c r="B45" s="55" t="s">
        <v>90</v>
      </c>
      <c r="C45" s="57">
        <v>100</v>
      </c>
      <c r="D45" s="56">
        <v>0</v>
      </c>
      <c r="E45" s="68">
        <v>0</v>
      </c>
      <c r="F45" s="57">
        <v>46</v>
      </c>
      <c r="G45" s="57">
        <v>0</v>
      </c>
      <c r="H45" s="68">
        <v>0</v>
      </c>
      <c r="I45" s="2" t="s">
        <v>91</v>
      </c>
      <c r="J45" s="135"/>
    </row>
    <row r="46" spans="1:10" s="30" customFormat="1" ht="21" customHeight="1" x14ac:dyDescent="0.2">
      <c r="A46" s="33"/>
      <c r="B46" s="29" t="s">
        <v>92</v>
      </c>
      <c r="C46" s="36">
        <f>C45</f>
        <v>100</v>
      </c>
      <c r="D46" s="67">
        <f>D45</f>
        <v>0</v>
      </c>
      <c r="E46" s="67">
        <f>E45</f>
        <v>0</v>
      </c>
      <c r="F46" s="36">
        <f>SUM(F45:F45)</f>
        <v>46</v>
      </c>
      <c r="G46" s="36">
        <f>SUM(G45:G45)</f>
        <v>0</v>
      </c>
      <c r="H46" s="36">
        <f>H45</f>
        <v>0</v>
      </c>
      <c r="I46" s="34"/>
      <c r="J46" s="136"/>
    </row>
    <row r="47" spans="1:10" ht="21" customHeight="1" x14ac:dyDescent="0.2">
      <c r="A47" s="33"/>
      <c r="B47" s="29" t="s">
        <v>62</v>
      </c>
      <c r="C47" s="36">
        <f>SUM(C46,C44,C40,C37,C32,C27,C24,C21,C16,C13)</f>
        <v>100</v>
      </c>
      <c r="D47" s="67">
        <f>SUM(D46,D44,D40,D37,D32,D27,D24,D21,D16,D13)</f>
        <v>0</v>
      </c>
      <c r="E47" s="67">
        <f>SUM(E46,E44,E40,E37,E32,E27,E24,E21,E16,E13)</f>
        <v>0</v>
      </c>
      <c r="F47" s="36">
        <f>SUM(F46,F44,F40,F37,F32,F27,F24,F21,F16,F13)</f>
        <v>46</v>
      </c>
      <c r="G47" s="36">
        <f>SUM(G46,G44,G40,G37,G32,G27,G24,G21,G16,G13)</f>
        <v>0</v>
      </c>
      <c r="H47" s="36">
        <f>H46</f>
        <v>0</v>
      </c>
      <c r="I47" s="34"/>
      <c r="J47" s="38"/>
    </row>
    <row r="51" spans="1:9" ht="21" customHeight="1" x14ac:dyDescent="0.2">
      <c r="A51" s="124" t="s">
        <v>11</v>
      </c>
      <c r="B51" s="125"/>
      <c r="C51" s="122" t="s">
        <v>12</v>
      </c>
      <c r="D51" s="122"/>
      <c r="E51" s="122" t="s">
        <v>16</v>
      </c>
      <c r="F51" s="122"/>
      <c r="G51" s="122" t="s">
        <v>17</v>
      </c>
      <c r="H51" s="122"/>
      <c r="I51" s="31" t="s">
        <v>13</v>
      </c>
    </row>
    <row r="52" spans="1:9" ht="21" customHeight="1" x14ac:dyDescent="0.2">
      <c r="A52" s="126">
        <f>E47</f>
        <v>0</v>
      </c>
      <c r="B52" s="123"/>
      <c r="C52" s="123">
        <f>H47</f>
        <v>0</v>
      </c>
      <c r="D52" s="123"/>
      <c r="E52" s="123">
        <f>F47</f>
        <v>46</v>
      </c>
      <c r="F52" s="123"/>
      <c r="G52" s="123">
        <f>G47</f>
        <v>0</v>
      </c>
      <c r="H52" s="123"/>
      <c r="I52" s="32">
        <f>A52-C52</f>
        <v>0</v>
      </c>
    </row>
    <row r="54" spans="1:9" ht="21" customHeight="1" x14ac:dyDescent="0.2">
      <c r="A54" s="39" t="s">
        <v>73</v>
      </c>
      <c r="B54" s="40"/>
      <c r="C54" s="41" t="s">
        <v>74</v>
      </c>
      <c r="D54" s="39"/>
      <c r="E54" s="39" t="s">
        <v>75</v>
      </c>
      <c r="F54" s="39"/>
      <c r="G54" s="39" t="s">
        <v>76</v>
      </c>
      <c r="H54" s="39"/>
      <c r="I54" s="40"/>
    </row>
  </sheetData>
  <mergeCells count="65">
    <mergeCell ref="C38:C39"/>
    <mergeCell ref="E38:E39"/>
    <mergeCell ref="D38:D39"/>
    <mergeCell ref="C28:C31"/>
    <mergeCell ref="D28:D31"/>
    <mergeCell ref="E28:E31"/>
    <mergeCell ref="C33:C36"/>
    <mergeCell ref="D33:D36"/>
    <mergeCell ref="E33:E36"/>
    <mergeCell ref="A14:A15"/>
    <mergeCell ref="B14:B15"/>
    <mergeCell ref="C14:C15"/>
    <mergeCell ref="D14:D15"/>
    <mergeCell ref="E14:E15"/>
    <mergeCell ref="J14:J16"/>
    <mergeCell ref="J38:J40"/>
    <mergeCell ref="J4:J5"/>
    <mergeCell ref="H4:I5"/>
    <mergeCell ref="J45:J46"/>
    <mergeCell ref="J17:J21"/>
    <mergeCell ref="J6:J7"/>
    <mergeCell ref="J8:J13"/>
    <mergeCell ref="J22:J24"/>
    <mergeCell ref="J33:J37"/>
    <mergeCell ref="J41:J44"/>
    <mergeCell ref="J28:J32"/>
    <mergeCell ref="C17:C20"/>
    <mergeCell ref="E17:E20"/>
    <mergeCell ref="D17:D20"/>
    <mergeCell ref="D22:D23"/>
    <mergeCell ref="C22:C23"/>
    <mergeCell ref="E22:E23"/>
    <mergeCell ref="G51:H51"/>
    <mergeCell ref="G52:H52"/>
    <mergeCell ref="A51:B51"/>
    <mergeCell ref="A41:A43"/>
    <mergeCell ref="B41:B43"/>
    <mergeCell ref="C41:C43"/>
    <mergeCell ref="D41:D43"/>
    <mergeCell ref="E41:E43"/>
    <mergeCell ref="A52:B52"/>
    <mergeCell ref="C51:D51"/>
    <mergeCell ref="C52:D52"/>
    <mergeCell ref="E51:F51"/>
    <mergeCell ref="E52:F52"/>
    <mergeCell ref="A17:A20"/>
    <mergeCell ref="A22:A23"/>
    <mergeCell ref="A28:A31"/>
    <mergeCell ref="A33:A36"/>
    <mergeCell ref="A38:A39"/>
    <mergeCell ref="B17:B20"/>
    <mergeCell ref="B22:B23"/>
    <mergeCell ref="B28:B31"/>
    <mergeCell ref="B33:B36"/>
    <mergeCell ref="B38:B39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员工报销明细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用户</cp:lastModifiedBy>
  <cp:lastPrinted>2017-11-07T06:55:31Z</cp:lastPrinted>
  <dcterms:created xsi:type="dcterms:W3CDTF">2014-04-15T08:52:03Z</dcterms:created>
  <dcterms:modified xsi:type="dcterms:W3CDTF">2017-12-14T07:49:48Z</dcterms:modified>
</cp:coreProperties>
</file>