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42C6D594-7D7D-4E0C-BB95-C49D72618E3A}" xr6:coauthVersionLast="38" xr6:coauthVersionMax="38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E55" i="3" l="1"/>
  <c r="E44" i="3"/>
  <c r="E47" i="3"/>
  <c r="E41" i="3"/>
  <c r="E43" i="3"/>
  <c r="E36" i="3"/>
  <c r="E40" i="3"/>
  <c r="E31" i="3"/>
  <c r="E35" i="3"/>
  <c r="E25" i="3"/>
  <c r="E30" i="3"/>
  <c r="E24" i="3"/>
  <c r="E17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<sst xmlns="http://schemas.openxmlformats.org/spreadsheetml/2006/main" count="53" uniqueCount="53">
  <si>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</si>
  <si>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</si>
  <si>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</si>
  <si>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</si>
  <si>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</si>
  <si>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</si>
  <si>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</si>
  <si>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</si>
  <si>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</si>
  <si>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</si>
  <si>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</si>
  <si>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</si>
  <si>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</si>
  <si>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</si>
  <si>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</si>
  <si>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</si>
  <si>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</si>
  <si>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</si>
  <si>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</si>
  <si>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</si>
  <si>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</si>
  <si>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</si>
  <si>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</si>
  <si>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</si>
  <si>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</si>
  <si>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</si>
  <si>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</si>
  <si>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</si>
  <si>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</si>
  <si>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</si>
  <si>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</si>
  <si>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</si>
  <si>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</si>
  <si>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</si>
  <si>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</si>
  <si>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</si>
  <si>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</si>
  <si>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</si>
  <si>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</si>
  <si>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</si>
  <si>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</si>
  <si>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</si>
  <si>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</si>
  <si>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</si>
  <si>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</si>
  <si>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</si>
  <si>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</si>
  <si>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</si>
  <si>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</si>
  <si>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</si>
  <si>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客户外出用餐</t>
    <phoneticPr fontId="11" type="noConversion"/>
  </si>
  <si>
    <t>团号：KMJB-181116-YUX218</t>
    <phoneticPr fontId="11" type="noConversion"/>
  </si>
  <si>
    <t>会议日期：2018年11月16日-18日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</si>
</sst>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€-2]\ #,##0;[Red]\-[$€-2]\ #,##0"/>
    <numFmt numFmtId="177" formatCode="#,##0.00_ "/>
    <numFmt numFmtId="178" formatCode="0.00_);[Red]\(0.00\)"/>
    <numFmt numFmtId="180" formatCode="0.00_ "/>
    <numFmt numFmtId="181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4" fillId="5" borderId="3" xfId="0" applyNumberFormat="1" applyFont="1" applyFill="1" applyBorder="1" applyAlignment="1">
      <alignment horizontal="center" vertical="center"/>
    </xf>
    <xf numFmtId="180" fontId="4" fillId="6" borderId="3" xfId="0" applyNumberFormat="1" applyFont="1" applyFill="1" applyBorder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1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1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1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81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180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1" fontId="0" fillId="0" borderId="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5" zoomScaleNormal="85" workbookViewId="0">
      <selection activeCell="J60" sqref="J60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2.8867187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25">
      <c r="H4" s="55" t="s">
        <v>51</v>
      </c>
      <c r="I4" s="55"/>
      <c r="J4" s="55" t="s">
        <v>52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1" t="s">
        <v>13</v>
      </c>
      <c r="C8" s="43">
        <v>0</v>
      </c>
      <c r="D8" s="47"/>
      <c r="E8" s="43">
        <v>0</v>
      </c>
      <c r="F8" s="8"/>
      <c r="G8" s="8">
        <v>0</v>
      </c>
      <c r="H8" s="8"/>
      <c r="I8" s="23"/>
      <c r="J8" s="49"/>
    </row>
    <row r="9" spans="1:12" ht="21" customHeight="1" x14ac:dyDescent="0.25">
      <c r="A9" s="38"/>
      <c r="B9" s="31"/>
      <c r="C9" s="43"/>
      <c r="D9" s="47"/>
      <c r="E9" s="43"/>
      <c r="F9" s="8">
        <v>0</v>
      </c>
      <c r="G9" s="8">
        <v>0</v>
      </c>
      <c r="H9" s="8">
        <f>F9+G9</f>
        <v>0</v>
      </c>
      <c r="I9" s="16"/>
      <c r="J9" s="50"/>
    </row>
    <row r="10" spans="1:12" ht="21" customHeight="1" x14ac:dyDescent="0.25">
      <c r="A10" s="38"/>
      <c r="B10" s="31"/>
      <c r="C10" s="43"/>
      <c r="D10" s="47"/>
      <c r="E10" s="43"/>
      <c r="F10" s="8">
        <v>0</v>
      </c>
      <c r="G10" s="8">
        <v>0</v>
      </c>
      <c r="H10" s="8">
        <f>F10+G10</f>
        <v>0</v>
      </c>
      <c r="I10" s="16"/>
      <c r="J10" s="50"/>
    </row>
    <row r="11" spans="1:12" ht="21" customHeight="1" x14ac:dyDescent="0.25">
      <c r="A11" s="38"/>
      <c r="B11" s="31"/>
      <c r="C11" s="43"/>
      <c r="D11" s="47"/>
      <c r="E11" s="43"/>
      <c r="F11" s="8">
        <v>0</v>
      </c>
      <c r="G11" s="8">
        <v>0</v>
      </c>
      <c r="H11" s="8">
        <f>F11+G11</f>
        <v>0</v>
      </c>
      <c r="I11" s="16"/>
      <c r="J11" s="50"/>
    </row>
    <row r="12" spans="1:12" ht="21" customHeight="1" x14ac:dyDescent="0.25">
      <c r="A12" s="38"/>
      <c r="B12" s="31"/>
      <c r="C12" s="43"/>
      <c r="D12" s="47"/>
      <c r="E12" s="43"/>
      <c r="F12" s="8">
        <v>0</v>
      </c>
      <c r="G12" s="8">
        <v>0</v>
      </c>
      <c r="H12" s="8">
        <f>F12+G12</f>
        <v>0</v>
      </c>
      <c r="I12" s="16"/>
      <c r="J12" s="50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0">SUM(G8:G12)</f>
        <v>0</v>
      </c>
      <c r="H13" s="11">
        <f t="shared" si="0"/>
        <v>0</v>
      </c>
      <c r="I13" s="17"/>
      <c r="J13" s="51"/>
    </row>
    <row r="14" spans="1:12" ht="21" customHeight="1" x14ac:dyDescent="0.25">
      <c r="A14" s="39">
        <v>2</v>
      </c>
      <c r="B14" s="32" t="s">
        <v>15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>F14+G14</f>
        <v>0</v>
      </c>
      <c r="I14" s="16"/>
      <c r="J14" s="49" t="s">
        <v>16</v>
      </c>
    </row>
    <row r="15" spans="1:12" ht="21" customHeight="1" x14ac:dyDescent="0.25">
      <c r="A15" s="40"/>
      <c r="B15" s="33"/>
      <c r="C15" s="45"/>
      <c r="D15" s="40"/>
      <c r="E15" s="45"/>
      <c r="F15" s="8">
        <v>0</v>
      </c>
      <c r="G15" s="8">
        <v>0</v>
      </c>
      <c r="H15" s="8">
        <f t="shared" ref="H15" si="1">F15+G15</f>
        <v>0</v>
      </c>
      <c r="I15" s="16"/>
      <c r="J15" s="50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1"/>
    </row>
    <row r="17" spans="1:10" ht="21" customHeight="1" x14ac:dyDescent="0.25">
      <c r="A17" s="38">
        <v>3</v>
      </c>
      <c r="B17" s="31" t="s">
        <v>18</v>
      </c>
      <c r="C17" s="43">
        <v>0</v>
      </c>
      <c r="D17" s="47"/>
      <c r="E17" s="43">
        <f>C17*D17</f>
        <v>0</v>
      </c>
      <c r="F17" s="8">
        <v>0</v>
      </c>
      <c r="G17" s="8">
        <v>0</v>
      </c>
      <c r="H17" s="8">
        <f>F17+G17</f>
        <v>0</v>
      </c>
      <c r="I17" s="16"/>
      <c r="J17" s="57" t="s">
        <v>19</v>
      </c>
    </row>
    <row r="18" spans="1:10" ht="21" customHeight="1" x14ac:dyDescent="0.25">
      <c r="A18" s="38"/>
      <c r="B18" s="31"/>
      <c r="C18" s="43"/>
      <c r="D18" s="47"/>
      <c r="E18" s="43"/>
      <c r="F18" s="8">
        <v>0</v>
      </c>
      <c r="G18" s="8">
        <v>0</v>
      </c>
      <c r="H18" s="8">
        <f>F18+G18</f>
        <v>0</v>
      </c>
      <c r="I18" s="16"/>
      <c r="J18" s="58"/>
    </row>
    <row r="19" spans="1:10" ht="21" customHeight="1" x14ac:dyDescent="0.25">
      <c r="A19" s="38"/>
      <c r="B19" s="31"/>
      <c r="C19" s="43"/>
      <c r="D19" s="47"/>
      <c r="E19" s="43"/>
      <c r="F19" s="8">
        <v>0</v>
      </c>
      <c r="G19" s="8">
        <v>0</v>
      </c>
      <c r="H19" s="8">
        <f>F19+G19</f>
        <v>0</v>
      </c>
      <c r="I19" s="16"/>
      <c r="J19" s="58"/>
    </row>
    <row r="20" spans="1:10" ht="21" customHeight="1" x14ac:dyDescent="0.25">
      <c r="A20" s="38"/>
      <c r="B20" s="31"/>
      <c r="C20" s="43"/>
      <c r="D20" s="47"/>
      <c r="E20" s="43"/>
      <c r="F20" s="8">
        <v>0</v>
      </c>
      <c r="G20" s="8">
        <v>0</v>
      </c>
      <c r="H20" s="8">
        <f>F20+G20</f>
        <v>0</v>
      </c>
      <c r="I20" s="16"/>
      <c r="J20" s="58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0</v>
      </c>
      <c r="G21" s="11">
        <f t="shared" ref="G21:H21" si="3">SUM(G17:G20)</f>
        <v>0</v>
      </c>
      <c r="H21" s="11">
        <f t="shared" si="3"/>
        <v>0</v>
      </c>
      <c r="I21" s="17"/>
      <c r="J21" s="59"/>
    </row>
    <row r="22" spans="1:10" ht="21" customHeight="1" x14ac:dyDescent="0.25">
      <c r="A22" s="38">
        <v>4</v>
      </c>
      <c r="B22" s="31" t="s">
        <v>21</v>
      </c>
      <c r="C22" s="43">
        <v>0</v>
      </c>
      <c r="D22" s="47"/>
      <c r="E22" s="43">
        <v>15000</v>
      </c>
      <c r="F22" s="8">
        <v>6853.6</v>
      </c>
      <c r="G22" s="8">
        <v>0</v>
      </c>
      <c r="H22" s="8">
        <f>F22+G22</f>
        <v>6853.6</v>
      </c>
      <c r="I22" s="23" t="s">
        <v>50</v>
      </c>
      <c r="J22" s="57" t="s">
        <v>22</v>
      </c>
    </row>
    <row r="23" spans="1:10" ht="21" customHeight="1" x14ac:dyDescent="0.25">
      <c r="A23" s="38"/>
      <c r="B23" s="31"/>
      <c r="C23" s="43"/>
      <c r="D23" s="47"/>
      <c r="E23" s="43"/>
      <c r="F23" s="8">
        <v>0</v>
      </c>
      <c r="G23" s="8">
        <v>0</v>
      </c>
      <c r="H23" s="8">
        <f>F23+G23</f>
        <v>0</v>
      </c>
      <c r="I23" s="16"/>
      <c r="J23" s="58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4">SUM(D22)</f>
        <v>0</v>
      </c>
      <c r="E24" s="11">
        <f t="shared" si="4"/>
        <v>15000</v>
      </c>
      <c r="F24" s="11">
        <f>SUM(F22:F23)</f>
        <v>6853.6</v>
      </c>
      <c r="G24" s="11">
        <f t="shared" ref="G24:H24" si="5">SUM(G22:G23)</f>
        <v>0</v>
      </c>
      <c r="H24" s="11">
        <f t="shared" si="5"/>
        <v>6853.6</v>
      </c>
      <c r="I24" s="17"/>
      <c r="J24" s="59"/>
    </row>
    <row r="25" spans="1:10" ht="21" customHeight="1" x14ac:dyDescent="0.25">
      <c r="A25" s="39">
        <v>5</v>
      </c>
      <c r="B25" s="32" t="s">
        <v>24</v>
      </c>
      <c r="C25" s="44">
        <v>0</v>
      </c>
      <c r="D25" s="39">
        <v>1</v>
      </c>
      <c r="E25" s="44">
        <f>C25*D25</f>
        <v>0</v>
      </c>
      <c r="F25" s="8">
        <v>0</v>
      </c>
      <c r="G25" s="8">
        <v>0</v>
      </c>
      <c r="H25" s="8">
        <f>F25+G25</f>
        <v>0</v>
      </c>
      <c r="I25" s="18"/>
      <c r="J25" s="49" t="s">
        <v>25</v>
      </c>
    </row>
    <row r="26" spans="1:10" ht="21" customHeight="1" x14ac:dyDescent="0.25">
      <c r="A26" s="41"/>
      <c r="B26" s="34"/>
      <c r="C26" s="46"/>
      <c r="D26" s="41"/>
      <c r="E26" s="46"/>
      <c r="F26" s="8">
        <v>0</v>
      </c>
      <c r="G26" s="8">
        <v>0</v>
      </c>
      <c r="H26" s="8">
        <f>F26+G26</f>
        <v>0</v>
      </c>
      <c r="I26" s="19"/>
      <c r="J26" s="50"/>
    </row>
    <row r="27" spans="1:10" ht="21" customHeight="1" x14ac:dyDescent="0.25">
      <c r="A27" s="41"/>
      <c r="B27" s="34"/>
      <c r="C27" s="46"/>
      <c r="D27" s="41"/>
      <c r="E27" s="46"/>
      <c r="F27" s="8">
        <v>0</v>
      </c>
      <c r="G27" s="8">
        <v>0</v>
      </c>
      <c r="H27" s="8">
        <f>F27+G27</f>
        <v>0</v>
      </c>
      <c r="I27" s="19"/>
      <c r="J27" s="50"/>
    </row>
    <row r="28" spans="1:10" ht="21" customHeight="1" x14ac:dyDescent="0.25">
      <c r="A28" s="41"/>
      <c r="B28" s="34"/>
      <c r="C28" s="46"/>
      <c r="D28" s="41"/>
      <c r="E28" s="46"/>
      <c r="F28" s="8">
        <v>0</v>
      </c>
      <c r="G28" s="8">
        <v>0</v>
      </c>
      <c r="H28" s="8">
        <f>F28+G28</f>
        <v>0</v>
      </c>
      <c r="I28" s="19"/>
      <c r="J28" s="50"/>
    </row>
    <row r="29" spans="1:10" ht="21" customHeight="1" x14ac:dyDescent="0.25">
      <c r="A29" s="40"/>
      <c r="B29" s="33"/>
      <c r="C29" s="45"/>
      <c r="D29" s="40"/>
      <c r="E29" s="45"/>
      <c r="F29" s="8">
        <v>0</v>
      </c>
      <c r="G29" s="8">
        <v>0</v>
      </c>
      <c r="H29" s="8">
        <f t="shared" ref="H29" si="6">F29+G29</f>
        <v>0</v>
      </c>
      <c r="I29" s="19"/>
      <c r="J29" s="50"/>
    </row>
    <row r="30" spans="1:10" s="1" customFormat="1" ht="21" customHeight="1" x14ac:dyDescent="0.25">
      <c r="A30" s="9"/>
      <c r="B30" s="10" t="s">
        <v>26</v>
      </c>
      <c r="C30" s="11">
        <f>SUM(C25)</f>
        <v>0</v>
      </c>
      <c r="D30" s="11">
        <f t="shared" ref="D30:E30" si="7">SUM(D25)</f>
        <v>1</v>
      </c>
      <c r="E30" s="11">
        <f t="shared" si="7"/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7"/>
      <c r="J30" s="51"/>
    </row>
    <row r="31" spans="1:10" ht="21" customHeight="1" x14ac:dyDescent="0.25">
      <c r="A31" s="38">
        <v>6</v>
      </c>
      <c r="B31" s="31" t="s">
        <v>27</v>
      </c>
      <c r="C31" s="43">
        <v>0</v>
      </c>
      <c r="D31" s="47"/>
      <c r="E31" s="43">
        <f t="shared" ref="E31:E44" si="8">C31*D31</f>
        <v>0</v>
      </c>
      <c r="F31" s="8">
        <v>0</v>
      </c>
      <c r="G31" s="8">
        <v>0</v>
      </c>
      <c r="H31" s="8">
        <f t="shared" ref="H31:H46" si="9">F31+G31</f>
        <v>0</v>
      </c>
      <c r="I31" s="16"/>
      <c r="J31" s="49" t="s">
        <v>28</v>
      </c>
    </row>
    <row r="32" spans="1:10" ht="21" customHeight="1" x14ac:dyDescent="0.25">
      <c r="A32" s="38"/>
      <c r="B32" s="31"/>
      <c r="C32" s="43"/>
      <c r="D32" s="47"/>
      <c r="E32" s="43"/>
      <c r="F32" s="8">
        <v>0</v>
      </c>
      <c r="G32" s="8">
        <v>0</v>
      </c>
      <c r="H32" s="8">
        <f t="shared" si="9"/>
        <v>0</v>
      </c>
      <c r="I32" s="16"/>
      <c r="J32" s="58"/>
    </row>
    <row r="33" spans="1:10" ht="21" customHeight="1" x14ac:dyDescent="0.25">
      <c r="A33" s="38"/>
      <c r="B33" s="31"/>
      <c r="C33" s="43"/>
      <c r="D33" s="47"/>
      <c r="E33" s="43"/>
      <c r="F33" s="8">
        <v>0</v>
      </c>
      <c r="G33" s="8">
        <v>0</v>
      </c>
      <c r="H33" s="8">
        <f t="shared" si="9"/>
        <v>0</v>
      </c>
      <c r="I33" s="16"/>
      <c r="J33" s="58"/>
    </row>
    <row r="34" spans="1:10" ht="21" customHeight="1" x14ac:dyDescent="0.25">
      <c r="A34" s="38"/>
      <c r="B34" s="31"/>
      <c r="C34" s="43"/>
      <c r="D34" s="47"/>
      <c r="E34" s="43"/>
      <c r="F34" s="8">
        <v>0</v>
      </c>
      <c r="G34" s="8">
        <v>0</v>
      </c>
      <c r="H34" s="8">
        <f t="shared" si="9"/>
        <v>0</v>
      </c>
      <c r="I34" s="16"/>
      <c r="J34" s="58"/>
    </row>
    <row r="35" spans="1:10" s="1" customFormat="1" ht="21" customHeight="1" x14ac:dyDescent="0.25">
      <c r="A35" s="9"/>
      <c r="B35" s="10" t="s">
        <v>29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59"/>
    </row>
    <row r="36" spans="1:10" ht="21" customHeight="1" x14ac:dyDescent="0.25">
      <c r="A36" s="38">
        <v>7</v>
      </c>
      <c r="B36" s="31" t="s">
        <v>30</v>
      </c>
      <c r="C36" s="43">
        <v>0</v>
      </c>
      <c r="D36" s="47"/>
      <c r="E36" s="43">
        <f t="shared" si="8"/>
        <v>0</v>
      </c>
      <c r="F36" s="8">
        <v>0</v>
      </c>
      <c r="G36" s="8">
        <v>0</v>
      </c>
      <c r="H36" s="8">
        <f t="shared" si="9"/>
        <v>0</v>
      </c>
      <c r="I36" s="16"/>
      <c r="J36" s="52"/>
    </row>
    <row r="37" spans="1:10" ht="21" customHeight="1" x14ac:dyDescent="0.25">
      <c r="A37" s="38"/>
      <c r="B37" s="31"/>
      <c r="C37" s="43"/>
      <c r="D37" s="47"/>
      <c r="E37" s="43"/>
      <c r="F37" s="8">
        <v>0</v>
      </c>
      <c r="G37" s="8">
        <v>0</v>
      </c>
      <c r="H37" s="8">
        <f t="shared" si="9"/>
        <v>0</v>
      </c>
      <c r="I37" s="16"/>
      <c r="J37" s="53"/>
    </row>
    <row r="38" spans="1:10" ht="21" customHeight="1" x14ac:dyDescent="0.25">
      <c r="A38" s="38"/>
      <c r="B38" s="31"/>
      <c r="C38" s="43"/>
      <c r="D38" s="47"/>
      <c r="E38" s="43"/>
      <c r="F38" s="8">
        <v>0</v>
      </c>
      <c r="G38" s="8">
        <v>0</v>
      </c>
      <c r="H38" s="8">
        <f t="shared" si="9"/>
        <v>0</v>
      </c>
      <c r="I38" s="16"/>
      <c r="J38" s="53"/>
    </row>
    <row r="39" spans="1:10" ht="21" customHeight="1" x14ac:dyDescent="0.25">
      <c r="A39" s="38"/>
      <c r="B39" s="31"/>
      <c r="C39" s="43"/>
      <c r="D39" s="47"/>
      <c r="E39" s="43"/>
      <c r="F39" s="8">
        <v>0</v>
      </c>
      <c r="G39" s="8">
        <v>0</v>
      </c>
      <c r="H39" s="8">
        <f t="shared" si="9"/>
        <v>0</v>
      </c>
      <c r="I39" s="16"/>
      <c r="J39" s="53"/>
    </row>
    <row r="40" spans="1:10" s="1" customFormat="1" ht="21" customHeight="1" x14ac:dyDescent="0.25">
      <c r="A40" s="9"/>
      <c r="B40" s="10" t="s">
        <v>31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54"/>
    </row>
    <row r="41" spans="1:10" ht="21" customHeight="1" x14ac:dyDescent="0.25">
      <c r="A41" s="38">
        <v>8</v>
      </c>
      <c r="B41" s="31" t="s">
        <v>32</v>
      </c>
      <c r="C41" s="43">
        <v>0</v>
      </c>
      <c r="D41" s="47"/>
      <c r="E41" s="43">
        <f t="shared" si="8"/>
        <v>0</v>
      </c>
      <c r="F41" s="8">
        <v>0</v>
      </c>
      <c r="G41" s="8">
        <v>0</v>
      </c>
      <c r="H41" s="8">
        <f t="shared" si="9"/>
        <v>0</v>
      </c>
      <c r="I41" s="16"/>
      <c r="J41" s="57" t="s">
        <v>33</v>
      </c>
    </row>
    <row r="42" spans="1:10" ht="21" customHeight="1" x14ac:dyDescent="0.25">
      <c r="A42" s="38"/>
      <c r="B42" s="31"/>
      <c r="C42" s="43"/>
      <c r="D42" s="47"/>
      <c r="E42" s="43"/>
      <c r="F42" s="8">
        <v>0</v>
      </c>
      <c r="G42" s="8">
        <v>0</v>
      </c>
      <c r="H42" s="8">
        <f t="shared" si="9"/>
        <v>0</v>
      </c>
      <c r="I42" s="16"/>
      <c r="J42" s="58"/>
    </row>
    <row r="43" spans="1:10" s="1" customFormat="1" ht="21" customHeight="1" x14ac:dyDescent="0.25">
      <c r="A43" s="9"/>
      <c r="B43" s="10" t="s">
        <v>34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59"/>
    </row>
    <row r="44" spans="1:10" ht="21" customHeight="1" x14ac:dyDescent="0.25">
      <c r="A44" s="38">
        <v>9</v>
      </c>
      <c r="B44" s="31" t="s">
        <v>35</v>
      </c>
      <c r="C44" s="43">
        <v>0</v>
      </c>
      <c r="D44" s="47"/>
      <c r="E44" s="43">
        <f t="shared" si="8"/>
        <v>0</v>
      </c>
      <c r="F44" s="8">
        <v>0</v>
      </c>
      <c r="G44" s="8">
        <v>0</v>
      </c>
      <c r="H44" s="8">
        <f t="shared" si="9"/>
        <v>0</v>
      </c>
      <c r="I44" s="16"/>
      <c r="J44" s="49" t="s">
        <v>36</v>
      </c>
    </row>
    <row r="45" spans="1:10" ht="21" customHeight="1" x14ac:dyDescent="0.25">
      <c r="A45" s="38"/>
      <c r="B45" s="31"/>
      <c r="C45" s="43"/>
      <c r="D45" s="47"/>
      <c r="E45" s="43"/>
      <c r="F45" s="8">
        <v>0</v>
      </c>
      <c r="G45" s="8">
        <v>0</v>
      </c>
      <c r="H45" s="8">
        <f t="shared" si="9"/>
        <v>0</v>
      </c>
      <c r="I45" s="16"/>
      <c r="J45" s="50"/>
    </row>
    <row r="46" spans="1:10" ht="21" customHeight="1" x14ac:dyDescent="0.25">
      <c r="A46" s="38"/>
      <c r="B46" s="31"/>
      <c r="C46" s="43"/>
      <c r="D46" s="47"/>
      <c r="E46" s="43"/>
      <c r="F46" s="8">
        <v>0</v>
      </c>
      <c r="G46" s="8">
        <v>0</v>
      </c>
      <c r="H46" s="8">
        <f t="shared" si="9"/>
        <v>0</v>
      </c>
      <c r="I46" s="16"/>
      <c r="J46" s="50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51"/>
    </row>
    <row r="48" spans="1:10" ht="21" customHeight="1" x14ac:dyDescent="0.25">
      <c r="A48" s="39">
        <v>10</v>
      </c>
      <c r="B48" s="31" t="s">
        <v>38</v>
      </c>
      <c r="C48" s="43">
        <v>0</v>
      </c>
      <c r="D48" s="48">
        <v>0</v>
      </c>
      <c r="E48" s="43">
        <v>0</v>
      </c>
      <c r="F48" s="24"/>
      <c r="G48" s="8">
        <v>0</v>
      </c>
      <c r="H48" s="24"/>
      <c r="I48" s="23"/>
      <c r="J48" s="52"/>
    </row>
    <row r="49" spans="1:10" ht="21" customHeight="1" x14ac:dyDescent="0.25">
      <c r="A49" s="41"/>
      <c r="B49" s="31"/>
      <c r="C49" s="43"/>
      <c r="D49" s="48"/>
      <c r="E49" s="43"/>
      <c r="F49" s="8">
        <v>0</v>
      </c>
      <c r="G49" s="8">
        <v>0</v>
      </c>
      <c r="H49" s="8">
        <f t="shared" ref="H49:H54" si="18">F49+G49</f>
        <v>0</v>
      </c>
      <c r="I49" s="16"/>
      <c r="J49" s="53"/>
    </row>
    <row r="50" spans="1:10" ht="21" customHeight="1" x14ac:dyDescent="0.25">
      <c r="A50" s="41"/>
      <c r="B50" s="31"/>
      <c r="C50" s="43"/>
      <c r="D50" s="48"/>
      <c r="E50" s="43"/>
      <c r="F50" s="8">
        <v>0</v>
      </c>
      <c r="G50" s="8">
        <v>0</v>
      </c>
      <c r="H50" s="8">
        <f t="shared" si="18"/>
        <v>0</v>
      </c>
      <c r="I50" s="16"/>
      <c r="J50" s="53"/>
    </row>
    <row r="51" spans="1:10" ht="21" customHeight="1" x14ac:dyDescent="0.25">
      <c r="A51" s="41"/>
      <c r="B51" s="31"/>
      <c r="C51" s="43"/>
      <c r="D51" s="48"/>
      <c r="E51" s="43"/>
      <c r="F51" s="8">
        <v>0</v>
      </c>
      <c r="G51" s="8">
        <v>0</v>
      </c>
      <c r="H51" s="8">
        <f t="shared" si="18"/>
        <v>0</v>
      </c>
      <c r="I51" s="16"/>
      <c r="J51" s="53"/>
    </row>
    <row r="52" spans="1:10" ht="21" customHeight="1" x14ac:dyDescent="0.25">
      <c r="A52" s="41"/>
      <c r="B52" s="31"/>
      <c r="C52" s="43"/>
      <c r="D52" s="48"/>
      <c r="E52" s="43"/>
      <c r="F52" s="8">
        <v>0</v>
      </c>
      <c r="G52" s="8">
        <v>0</v>
      </c>
      <c r="H52" s="8">
        <f t="shared" si="18"/>
        <v>0</v>
      </c>
      <c r="I52" s="16"/>
      <c r="J52" s="53"/>
    </row>
    <row r="53" spans="1:10" ht="21" customHeight="1" x14ac:dyDescent="0.25">
      <c r="A53" s="41"/>
      <c r="B53" s="31"/>
      <c r="C53" s="43"/>
      <c r="D53" s="48"/>
      <c r="E53" s="43"/>
      <c r="F53" s="8">
        <v>0</v>
      </c>
      <c r="G53" s="8">
        <v>0</v>
      </c>
      <c r="H53" s="8">
        <f t="shared" si="18"/>
        <v>0</v>
      </c>
      <c r="I53" s="16"/>
      <c r="J53" s="53"/>
    </row>
    <row r="54" spans="1:10" ht="21" customHeight="1" x14ac:dyDescent="0.25">
      <c r="A54" s="40"/>
      <c r="B54" s="31"/>
      <c r="C54" s="43"/>
      <c r="D54" s="48"/>
      <c r="E54" s="43"/>
      <c r="F54" s="8">
        <v>0</v>
      </c>
      <c r="G54" s="8">
        <v>0</v>
      </c>
      <c r="H54" s="8">
        <f t="shared" si="18"/>
        <v>0</v>
      </c>
      <c r="I54" s="16"/>
      <c r="J54" s="53"/>
    </row>
    <row r="55" spans="1:10" s="1" customFormat="1" ht="21" customHeight="1" x14ac:dyDescent="0.25">
      <c r="A55" s="9"/>
      <c r="B55" s="10" t="s">
        <v>39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54"/>
    </row>
    <row r="56" spans="1:10" ht="21" customHeight="1" x14ac:dyDescent="0.25">
      <c r="A56" s="9"/>
      <c r="B56" s="10" t="s">
        <v>40</v>
      </c>
      <c r="C56" s="11">
        <f>SUM(C55,C47,C43,C40,C35,C30,C24,C21,C16,C13)</f>
        <v>0</v>
      </c>
      <c r="D56" s="11">
        <v>0</v>
      </c>
      <c r="E56" s="11">
        <f t="shared" ref="E56:H56" si="21">SUM(E55,E47,E43,E40,E35,E30,E24,E21,E16,E13)</f>
        <v>15000</v>
      </c>
      <c r="F56" s="11">
        <f t="shared" si="21"/>
        <v>6853.6</v>
      </c>
      <c r="G56" s="11">
        <f t="shared" si="21"/>
        <v>0</v>
      </c>
      <c r="H56" s="11">
        <f t="shared" si="21"/>
        <v>6853.6</v>
      </c>
      <c r="I56" s="17"/>
      <c r="J56" s="20"/>
    </row>
    <row r="60" spans="1:10" ht="21" customHeight="1" x14ac:dyDescent="0.25">
      <c r="A60" s="28" t="s">
        <v>41</v>
      </c>
      <c r="B60" s="29"/>
      <c r="C60" s="30" t="s">
        <v>42</v>
      </c>
      <c r="D60" s="30"/>
      <c r="E60" s="30" t="s">
        <v>43</v>
      </c>
      <c r="F60" s="30"/>
      <c r="G60" s="30" t="s">
        <v>44</v>
      </c>
      <c r="H60" s="30"/>
      <c r="I60" s="21" t="s">
        <v>45</v>
      </c>
    </row>
    <row r="61" spans="1:10" ht="21" customHeight="1" x14ac:dyDescent="0.25">
      <c r="A61" s="35">
        <f>E56</f>
        <v>15000</v>
      </c>
      <c r="B61" s="36"/>
      <c r="C61" s="36">
        <f>H56</f>
        <v>6853.6</v>
      </c>
      <c r="D61" s="36"/>
      <c r="E61" s="36">
        <f>F56</f>
        <v>6853.6</v>
      </c>
      <c r="F61" s="36"/>
      <c r="G61" s="36">
        <f>G56</f>
        <v>0</v>
      </c>
      <c r="H61" s="36"/>
      <c r="I61" s="22">
        <f>A61-C61</f>
        <v>8146.4</v>
      </c>
    </row>
    <row r="63" spans="1:10" ht="21" customHeight="1" x14ac:dyDescent="0.25">
      <c r="A63" s="12" t="s">
        <v>46</v>
      </c>
      <c r="B63" s="13"/>
      <c r="C63" s="14" t="s">
        <v>47</v>
      </c>
      <c r="D63" s="12"/>
      <c r="E63" s="12" t="s">
        <v>48</v>
      </c>
      <c r="F63" s="12"/>
      <c r="G63" s="12" t="s">
        <v>49</v>
      </c>
      <c r="H63" s="12"/>
      <c r="I63" s="13"/>
    </row>
  </sheetData>
  <mergeCells count="76"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3"/>
    <mergeCell ref="D25:D29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1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2018-11-20T09:08:38Z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