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<sst xmlns="http://schemas.openxmlformats.org/spreadsheetml/2006/main" count="75" uniqueCount="58">
  <si>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>【借款报销单】</t>
  </si>
  <si>
    <t>团号：HMEA-260207-DJH200</t>
  </si>
  <si>
    <t>会议日期：2026.2.7-2.9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</si>
  <si>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</si>
  <si>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</si>
  <si>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</si>
  <si>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</si>
  <si>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</si>
  <si>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</si>
  <si>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</si>
  <si>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</si>
  <si>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</si>
  <si>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</si>
  <si>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</si>
  <si>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</si>
  <si>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</si>
  <si>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</si>
  <si>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</si>
  <si>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</si>
  <si>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</si>
  <si>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</si>
  <si>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</si>
  <si>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</si>
  <si>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</si>
  <si>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</si>
  <si>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</si>
  <si>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</si>
  <si>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</si>
  <si>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超市</t>
  </si>
  <si>
    <t>尽量提供可用的原始发票，发票项目不可用的，且开票需要加收税点的可以不提供原始发票。网上交易均需提供交易截图。</t>
  </si>
  <si>
    <t>打车费</t>
  </si>
  <si>
    <t>高铁票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</si>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</sst>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80" zoomScaleNormal="80" topLeftCell="A21" workbookViewId="0">
      <selection activeCell="L7" sqref="L7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>F8+G8</f>
        <v>0</v>
      </c>
      <c r="I8" s="18"/>
      <c r="J8" s="19" t="s">
        <v>16</v>
      </c>
    </row>
    <row r="9" s="1" customFormat="1" customHeight="1" spans="1:12">
      <c r="A9" s="20"/>
      <c r="B9" s="21" t="s">
        <v>17</v>
      </c>
      <c r="C9" s="22">
        <f>SUM(C8)</f>
        <v>0</v>
      </c>
      <c r="D9" s="22">
        <f>SUM(D8)</f>
        <v>0</v>
      </c>
      <c r="E9" s="22">
        <f>SUM(E8)</f>
        <v>0</v>
      </c>
      <c r="F9" s="22">
        <f>SUM(F8:F8)</f>
        <v>0</v>
      </c>
      <c r="G9" s="22">
        <f>SUM(G8:G8)</f>
        <v>0</v>
      </c>
      <c r="H9" s="22">
        <f>SUM(H8:H8)</f>
        <v>0</v>
      </c>
      <c r="I9" s="23"/>
      <c r="J9" s="24"/>
    </row>
    <row r="10" customHeight="1" spans="1:12">
      <c r="A10" s="25">
        <v>2</v>
      </c>
      <c r="B10" s="26" t="s">
        <v>18</v>
      </c>
      <c r="C10" s="27">
        <v>0</v>
      </c>
      <c r="D10" s="25"/>
      <c r="E10" s="27">
        <v>0</v>
      </c>
      <c r="F10" s="28">
        <v>0</v>
      </c>
      <c r="G10" s="16">
        <v>0</v>
      </c>
      <c r="H10" s="16">
        <f>F10+G10</f>
        <v>0</v>
      </c>
      <c r="I10" s="18"/>
      <c r="J10" s="19" t="s">
        <v>19</v>
      </c>
    </row>
    <row r="11" customHeight="1" spans="1:12">
      <c r="A11" s="29"/>
      <c r="B11" s="30"/>
      <c r="C11" s="31"/>
      <c r="D11" s="29"/>
      <c r="E11" s="31"/>
      <c r="F11" s="28">
        <v>0</v>
      </c>
      <c r="G11" s="16">
        <v>0</v>
      </c>
      <c r="H11" s="16">
        <f t="shared" ref="H11" si="0">F11+G11</f>
        <v>0</v>
      </c>
      <c r="I11" s="18"/>
      <c r="J11" s="32"/>
    </row>
    <row r="12" s="1" customFormat="1" customHeight="1" spans="1:12">
      <c r="A12" s="20"/>
      <c r="B12" s="21" t="s">
        <v>20</v>
      </c>
      <c r="C12" s="22">
        <f>SUM(C10)</f>
        <v>0</v>
      </c>
      <c r="D12" s="22">
        <f>SUM(D10)</f>
        <v>0</v>
      </c>
      <c r="E12" s="22">
        <f>SUM(E10)</f>
        <v>0</v>
      </c>
      <c r="F12" s="22">
        <f>SUM(F10:F11)</f>
        <v>0</v>
      </c>
      <c r="G12" s="22">
        <f>SUM(G10:G11)</f>
        <v>0</v>
      </c>
      <c r="H12" s="22">
        <f>SUM(H10:H11)</f>
        <v>0</v>
      </c>
      <c r="I12" s="23"/>
      <c r="J12" s="24"/>
    </row>
    <row r="13" customHeight="1" spans="1:12">
      <c r="A13" s="14">
        <v>3</v>
      </c>
      <c r="B13" s="15" t="s">
        <v>21</v>
      </c>
      <c r="C13" s="16">
        <v>0</v>
      </c>
      <c r="D13" s="17"/>
      <c r="E13" s="16">
        <f>C13*D13</f>
        <v>0</v>
      </c>
      <c r="F13" s="16">
        <v>0</v>
      </c>
      <c r="G13" s="16">
        <v>0</v>
      </c>
      <c r="H13" s="16">
        <f>G13+F13</f>
        <v>0</v>
      </c>
      <c r="I13" s="18"/>
      <c r="J13" s="33" t="s">
        <v>22</v>
      </c>
    </row>
    <row r="14" s="1" customFormat="1" customHeight="1" spans="1:12">
      <c r="A14" s="20"/>
      <c r="B14" s="21" t="s">
        <v>23</v>
      </c>
      <c r="C14" s="22">
        <f>SUM(C13)</f>
        <v>0</v>
      </c>
      <c r="D14" s="22">
        <f>SUM(D13)</f>
        <v>0</v>
      </c>
      <c r="E14" s="22">
        <f>SUM(E13)</f>
        <v>0</v>
      </c>
      <c r="F14" s="22">
        <f>SUM(F13:F13)</f>
        <v>0</v>
      </c>
      <c r="G14" s="22">
        <f>SUM(G13:G13)</f>
        <v>0</v>
      </c>
      <c r="H14" s="22">
        <f>SUM(H13:H13)</f>
        <v>0</v>
      </c>
      <c r="I14" s="23"/>
      <c r="J14" s="34"/>
    </row>
    <row r="15" customHeight="1" spans="1:12">
      <c r="A15" s="25">
        <v>4</v>
      </c>
      <c r="B15" s="26" t="s">
        <v>24</v>
      </c>
      <c r="C15" s="27">
        <v>0</v>
      </c>
      <c r="D15" s="25"/>
      <c r="E15" s="35">
        <f>C15*D15</f>
        <v>0</v>
      </c>
      <c r="F15" s="16">
        <v>0</v>
      </c>
      <c r="G15" s="16">
        <v>0</v>
      </c>
      <c r="H15" s="16">
        <f>SUM(F15:F15)</f>
        <v>0</v>
      </c>
      <c r="I15" s="18"/>
      <c r="J15" s="33" t="s">
        <v>25</v>
      </c>
    </row>
    <row r="16" s="1" customFormat="1" customHeight="1" spans="1:12">
      <c r="A16" s="20"/>
      <c r="B16" s="21" t="s">
        <v>26</v>
      </c>
      <c r="C16" s="22">
        <f>SUM(C15)</f>
        <v>0</v>
      </c>
      <c r="D16" s="22">
        <f>SUM(D15)</f>
        <v>0</v>
      </c>
      <c r="E16" s="22">
        <f>SUM(E15)</f>
        <v>0</v>
      </c>
      <c r="F16" s="22">
        <f>SUM(F15:F15)</f>
        <v>0</v>
      </c>
      <c r="G16" s="22">
        <v>0</v>
      </c>
      <c r="H16" s="22">
        <f>SUM(H15:H15)</f>
        <v>0</v>
      </c>
      <c r="I16" s="23"/>
      <c r="J16" s="34"/>
    </row>
    <row r="17" customHeight="1" spans="1:10">
      <c r="A17" s="25">
        <v>5</v>
      </c>
      <c r="B17" s="26" t="s">
        <v>27</v>
      </c>
      <c r="C17" s="26">
        <v>0</v>
      </c>
      <c r="D17" s="25"/>
      <c r="E17" s="35">
        <v>0</v>
      </c>
      <c r="F17" s="16">
        <v>19.5</v>
      </c>
      <c r="G17" s="16">
        <v>0</v>
      </c>
      <c r="H17" s="16">
        <v>0</v>
      </c>
      <c r="I17" s="36" t="s">
        <v>28</v>
      </c>
      <c r="J17" s="19" t="s">
        <v>29</v>
      </c>
    </row>
    <row r="18" customHeight="1" spans="1:10">
      <c r="A18" s="37"/>
      <c r="B18" s="38"/>
      <c r="C18" s="38"/>
      <c r="D18" s="37"/>
      <c r="E18" s="39"/>
      <c r="F18" s="16">
        <v>171</v>
      </c>
      <c r="G18" s="16">
        <v>0</v>
      </c>
      <c r="H18" s="16">
        <v>0</v>
      </c>
      <c r="I18" s="18" t="s">
        <v>24</v>
      </c>
      <c r="J18" s="32"/>
    </row>
    <row r="19" customHeight="1" spans="1:10">
      <c r="A19" s="37"/>
      <c r="B19" s="38"/>
      <c r="C19" s="38"/>
      <c r="D19" s="37"/>
      <c r="E19" s="39"/>
      <c r="F19" s="16">
        <v>133.2</v>
      </c>
      <c r="G19" s="16">
        <v>0</v>
      </c>
      <c r="H19" s="16">
        <v>0</v>
      </c>
      <c r="I19" s="18" t="s">
        <v>24</v>
      </c>
      <c r="J19" s="32"/>
    </row>
    <row r="20" customHeight="1" spans="1:10">
      <c r="A20" s="37"/>
      <c r="B20" s="38"/>
      <c r="C20" s="38"/>
      <c r="D20" s="37"/>
      <c r="E20" s="39"/>
      <c r="F20" s="16">
        <v>125</v>
      </c>
      <c r="G20" s="16">
        <v>0</v>
      </c>
      <c r="H20" s="16">
        <v>0</v>
      </c>
      <c r="I20" s="18" t="s">
        <v>24</v>
      </c>
      <c r="J20" s="32"/>
    </row>
    <row r="21" customHeight="1" spans="1:10">
      <c r="A21" s="37"/>
      <c r="B21" s="38"/>
      <c r="C21" s="38"/>
      <c r="D21" s="37"/>
      <c r="E21" s="39"/>
      <c r="F21" s="16">
        <v>21</v>
      </c>
      <c r="G21" s="16">
        <v>0</v>
      </c>
      <c r="H21" s="16">
        <v>0</v>
      </c>
      <c r="I21" s="36" t="s">
        <v>28</v>
      </c>
      <c r="J21" s="32"/>
    </row>
    <row r="22" customHeight="1" spans="1:10">
      <c r="A22" s="37"/>
      <c r="B22" s="38"/>
      <c r="C22" s="38"/>
      <c r="D22" s="37"/>
      <c r="E22" s="39"/>
      <c r="F22" s="16">
        <v>17.97</v>
      </c>
      <c r="G22" s="16">
        <v>0</v>
      </c>
      <c r="H22" s="16">
        <v>0</v>
      </c>
      <c r="I22" s="18" t="s">
        <v>24</v>
      </c>
      <c r="J22" s="32"/>
    </row>
    <row r="23" customHeight="1" spans="1:10">
      <c r="A23" s="37"/>
      <c r="B23" s="38"/>
      <c r="C23" s="38"/>
      <c r="D23" s="37"/>
      <c r="E23" s="39"/>
      <c r="F23" s="16">
        <v>1029</v>
      </c>
      <c r="G23" s="16">
        <v>0</v>
      </c>
      <c r="H23" s="16">
        <f t="shared" ref="H23:H32" si="1">F23+G23</f>
        <v>1029</v>
      </c>
      <c r="I23" s="18" t="s">
        <v>24</v>
      </c>
      <c r="J23" s="32"/>
    </row>
    <row r="24" customHeight="1" spans="1:10">
      <c r="A24" s="37"/>
      <c r="B24" s="38"/>
      <c r="C24" s="38"/>
      <c r="D24" s="37"/>
      <c r="E24" s="39"/>
      <c r="F24" s="16">
        <v>876</v>
      </c>
      <c r="G24" s="16">
        <v>0</v>
      </c>
      <c r="H24" s="16">
        <f t="shared" si="1"/>
        <v>876</v>
      </c>
      <c r="I24" s="18" t="s">
        <v>24</v>
      </c>
      <c r="J24" s="32"/>
    </row>
    <row r="25" customHeight="1" spans="1:10">
      <c r="A25" s="37"/>
      <c r="B25" s="38"/>
      <c r="C25" s="38"/>
      <c r="D25" s="37"/>
      <c r="E25" s="39"/>
      <c r="F25" s="16">
        <v>27</v>
      </c>
      <c r="G25" s="16">
        <v>27.04</v>
      </c>
      <c r="H25" s="16">
        <v>0</v>
      </c>
      <c r="I25" s="36" t="s">
        <v>30</v>
      </c>
      <c r="J25" s="32"/>
    </row>
    <row r="26" customHeight="1" spans="1:10">
      <c r="A26" s="37"/>
      <c r="B26" s="38"/>
      <c r="C26" s="38"/>
      <c r="D26" s="37"/>
      <c r="E26" s="39"/>
      <c r="F26" s="16">
        <v>36.29</v>
      </c>
      <c r="G26" s="16">
        <v>0</v>
      </c>
      <c r="H26" s="16">
        <f t="shared" si="1"/>
        <v>36.29</v>
      </c>
      <c r="I26" s="36" t="s">
        <v>30</v>
      </c>
      <c r="J26" s="32"/>
    </row>
    <row r="27" customHeight="1" spans="1:10">
      <c r="A27" s="37"/>
      <c r="B27" s="38"/>
      <c r="C27" s="38"/>
      <c r="D27" s="37"/>
      <c r="E27" s="39"/>
      <c r="F27" s="16">
        <v>53.35</v>
      </c>
      <c r="G27" s="16">
        <v>0</v>
      </c>
      <c r="H27" s="16">
        <f t="shared" si="1"/>
        <v>53.35</v>
      </c>
      <c r="I27" s="36" t="s">
        <v>30</v>
      </c>
      <c r="J27" s="32"/>
    </row>
    <row r="28" customHeight="1" spans="1:10">
      <c r="A28" s="37"/>
      <c r="B28" s="38"/>
      <c r="C28" s="38"/>
      <c r="D28" s="37"/>
      <c r="E28" s="39"/>
      <c r="F28" s="16">
        <v>182</v>
      </c>
      <c r="G28" s="16">
        <v>0</v>
      </c>
      <c r="H28" s="16">
        <f t="shared" si="1"/>
        <v>182</v>
      </c>
      <c r="I28" s="36" t="s">
        <v>31</v>
      </c>
      <c r="J28" s="32"/>
    </row>
    <row r="29" customHeight="1" spans="1:10">
      <c r="A29" s="37"/>
      <c r="B29" s="38"/>
      <c r="C29" s="38"/>
      <c r="D29" s="37"/>
      <c r="E29" s="39"/>
      <c r="F29" s="16">
        <v>182</v>
      </c>
      <c r="G29" s="16">
        <v>0</v>
      </c>
      <c r="H29" s="16">
        <f t="shared" si="1"/>
        <v>182</v>
      </c>
      <c r="I29" s="36" t="s">
        <v>31</v>
      </c>
      <c r="J29" s="32"/>
    </row>
    <row r="30" customHeight="1" spans="1:10">
      <c r="A30" s="37"/>
      <c r="B30" s="38"/>
      <c r="C30" s="38"/>
      <c r="D30" s="37"/>
      <c r="E30" s="39"/>
      <c r="F30" s="16">
        <v>70.5</v>
      </c>
      <c r="G30" s="16">
        <v>0</v>
      </c>
      <c r="H30" s="16">
        <f t="shared" si="1"/>
        <v>70.5</v>
      </c>
      <c r="I30" s="36" t="s">
        <v>30</v>
      </c>
      <c r="J30" s="32"/>
    </row>
    <row r="31" customHeight="1" spans="1:10">
      <c r="A31" s="37"/>
      <c r="B31" s="38"/>
      <c r="C31" s="38"/>
      <c r="D31" s="37"/>
      <c r="E31" s="39"/>
      <c r="F31" s="16">
        <v>42.4</v>
      </c>
      <c r="G31" s="16">
        <v>0</v>
      </c>
      <c r="H31" s="16">
        <f t="shared" si="1"/>
        <v>42.4</v>
      </c>
      <c r="I31" s="36" t="s">
        <v>30</v>
      </c>
      <c r="J31" s="32"/>
    </row>
    <row r="32" customHeight="1" spans="1:10">
      <c r="A32" s="37"/>
      <c r="B32" s="38"/>
      <c r="C32" s="38"/>
      <c r="D32" s="37"/>
      <c r="E32" s="39"/>
      <c r="F32" s="16">
        <v>103.89</v>
      </c>
      <c r="G32" s="16">
        <v>0</v>
      </c>
      <c r="H32" s="16">
        <v>86.89</v>
      </c>
      <c r="I32" s="36" t="s">
        <v>30</v>
      </c>
      <c r="J32" s="32"/>
    </row>
    <row r="33" customHeight="1" spans="1:10">
      <c r="A33" s="37"/>
      <c r="B33" s="38"/>
      <c r="C33" s="38"/>
      <c r="D33" s="37"/>
      <c r="E33" s="39"/>
      <c r="F33" s="16">
        <v>30</v>
      </c>
      <c r="G33" s="16">
        <v>0</v>
      </c>
      <c r="H33" s="16">
        <v>0</v>
      </c>
      <c r="I33" s="36" t="s">
        <v>30</v>
      </c>
      <c r="J33" s="32"/>
    </row>
    <row r="34" customHeight="1" spans="1:10">
      <c r="A34" s="37"/>
      <c r="B34" s="38"/>
      <c r="C34" s="38"/>
      <c r="D34" s="37"/>
      <c r="E34" s="39"/>
      <c r="F34" s="16">
        <v>63.35</v>
      </c>
      <c r="G34" s="16">
        <v>0</v>
      </c>
      <c r="H34" s="16">
        <v>0</v>
      </c>
      <c r="I34" s="36" t="s">
        <v>30</v>
      </c>
      <c r="J34" s="32"/>
    </row>
    <row r="35" customHeight="1" spans="1:10">
      <c r="A35" s="40"/>
      <c r="B35" s="41"/>
      <c r="C35" s="41"/>
      <c r="D35" s="40"/>
      <c r="E35" s="42"/>
      <c r="F35" s="16">
        <v>11.5</v>
      </c>
      <c r="G35" s="16">
        <v>0</v>
      </c>
      <c r="H35" s="16">
        <v>0</v>
      </c>
      <c r="I35" s="36" t="s">
        <v>30</v>
      </c>
      <c r="J35" s="32"/>
    </row>
    <row r="36" customHeight="1" spans="1:10">
      <c r="A36" s="29"/>
      <c r="B36" s="30"/>
      <c r="C36" s="30"/>
      <c r="D36" s="29"/>
      <c r="E36" s="43"/>
      <c r="F36" s="16">
        <v>17.9</v>
      </c>
      <c r="G36" s="16">
        <v>645</v>
      </c>
      <c r="H36" s="16">
        <v>0</v>
      </c>
      <c r="I36" s="36" t="s">
        <v>30</v>
      </c>
      <c r="J36" s="32"/>
    </row>
    <row r="37" s="1" customFormat="1" customHeight="1" spans="1:10">
      <c r="A37" s="20"/>
      <c r="B37" s="21" t="s">
        <v>32</v>
      </c>
      <c r="C37" s="22">
        <f>SUM(C17)</f>
        <v>0</v>
      </c>
      <c r="D37" s="22">
        <f>SUM(D17)</f>
        <v>0</v>
      </c>
      <c r="E37" s="22">
        <f>SUM(E17)</f>
        <v>0</v>
      </c>
      <c r="F37" s="22">
        <f>SUM(F17:F36)</f>
        <v>3212.85</v>
      </c>
      <c r="G37" s="22">
        <f>SUM(G17:G36)</f>
        <v>672.04</v>
      </c>
      <c r="H37" s="22">
        <f>SUM(H17:H36)</f>
        <v>2558.43</v>
      </c>
      <c r="I37" s="23"/>
      <c r="J37" s="24"/>
    </row>
    <row r="38" customHeight="1" spans="1:10">
      <c r="A38" s="14">
        <v>6</v>
      </c>
      <c r="B38" s="15" t="s">
        <v>33</v>
      </c>
      <c r="C38" s="16">
        <v>0</v>
      </c>
      <c r="D38" s="17"/>
      <c r="E38" s="16">
        <f t="shared" ref="E36:E55" si="2">C38*D38</f>
        <v>0</v>
      </c>
      <c r="F38" s="16">
        <v>0</v>
      </c>
      <c r="G38" s="16">
        <v>0</v>
      </c>
      <c r="H38" s="16">
        <f t="shared" ref="H36:H53" si="3">F38+G38</f>
        <v>0</v>
      </c>
      <c r="I38" s="36"/>
      <c r="J38" s="19" t="s">
        <v>34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3"/>
        <v>0</v>
      </c>
      <c r="I39" s="18"/>
      <c r="J39" s="44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3"/>
        <v>0</v>
      </c>
      <c r="I40" s="18"/>
      <c r="J40" s="44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18"/>
      <c r="J41" s="44"/>
    </row>
    <row r="42" s="1" customFormat="1" customHeight="1" spans="1:10">
      <c r="A42" s="20"/>
      <c r="B42" s="21" t="s">
        <v>35</v>
      </c>
      <c r="C42" s="22">
        <f>SUM(C38)</f>
        <v>0</v>
      </c>
      <c r="D42" s="22">
        <f t="shared" ref="D42:E42" si="4">SUM(D38)</f>
        <v>0</v>
      </c>
      <c r="E42" s="22">
        <f t="shared" si="4"/>
        <v>0</v>
      </c>
      <c r="F42" s="22">
        <f>SUM(F38:F41)</f>
        <v>0</v>
      </c>
      <c r="G42" s="22">
        <f t="shared" ref="G42:H42" si="5">SUM(G38:G41)</f>
        <v>0</v>
      </c>
      <c r="H42" s="22">
        <f t="shared" si="5"/>
        <v>0</v>
      </c>
      <c r="I42" s="23"/>
      <c r="J42" s="34"/>
    </row>
    <row r="43" customHeight="1" spans="1:10">
      <c r="A43" s="14">
        <v>7</v>
      </c>
      <c r="B43" s="15" t="s">
        <v>36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18"/>
      <c r="J43" s="45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18"/>
      <c r="J44" s="46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18"/>
      <c r="J45" s="46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18"/>
      <c r="J46" s="46"/>
    </row>
    <row r="47" s="1" customFormat="1" customHeight="1" spans="1:10">
      <c r="A47" s="20"/>
      <c r="B47" s="21" t="s">
        <v>37</v>
      </c>
      <c r="C47" s="22">
        <f>SUM(C43)</f>
        <v>0</v>
      </c>
      <c r="D47" s="22">
        <f t="shared" ref="D47:E47" si="6">SUM(D43)</f>
        <v>0</v>
      </c>
      <c r="E47" s="22">
        <f t="shared" si="6"/>
        <v>0</v>
      </c>
      <c r="F47" s="22">
        <f>SUM(F43:F46)</f>
        <v>0</v>
      </c>
      <c r="G47" s="22">
        <f t="shared" ref="G47:H47" si="7">SUM(G43:G46)</f>
        <v>0</v>
      </c>
      <c r="H47" s="22">
        <f t="shared" si="7"/>
        <v>0</v>
      </c>
      <c r="I47" s="23"/>
      <c r="J47" s="47"/>
    </row>
    <row r="48" customHeight="1" spans="1:10">
      <c r="A48" s="14">
        <v>8</v>
      </c>
      <c r="B48" s="15" t="s">
        <v>38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18"/>
      <c r="J48" s="33" t="s">
        <v>39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18"/>
      <c r="J49" s="44"/>
    </row>
    <row r="50" s="1" customFormat="1" customHeight="1" spans="1:10">
      <c r="A50" s="20"/>
      <c r="B50" s="21" t="s">
        <v>40</v>
      </c>
      <c r="C50" s="22">
        <f>SUM(C48)</f>
        <v>0</v>
      </c>
      <c r="D50" s="22">
        <f t="shared" ref="D50:E50" si="8">SUM(D48)</f>
        <v>0</v>
      </c>
      <c r="E50" s="22">
        <f t="shared" si="8"/>
        <v>0</v>
      </c>
      <c r="F50" s="22">
        <f>SUM(F48:F49)</f>
        <v>0</v>
      </c>
      <c r="G50" s="22">
        <f t="shared" ref="G50:H50" si="9">SUM(G48:G49)</f>
        <v>0</v>
      </c>
      <c r="H50" s="22">
        <f t="shared" si="9"/>
        <v>0</v>
      </c>
      <c r="I50" s="23"/>
      <c r="J50" s="34"/>
    </row>
    <row r="51" customHeight="1" spans="1:10">
      <c r="A51" s="14">
        <v>9</v>
      </c>
      <c r="B51" s="15" t="s">
        <v>41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>
        <v>0</v>
      </c>
      <c r="J51" s="19" t="s">
        <v>42</v>
      </c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3"/>
        <v>0</v>
      </c>
      <c r="I52" s="18"/>
      <c r="J52" s="32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3"/>
        <v>0</v>
      </c>
      <c r="I53" s="18"/>
      <c r="J53" s="32"/>
    </row>
    <row r="54" s="1" customFormat="1" customHeight="1" spans="1:10">
      <c r="A54" s="20"/>
      <c r="B54" s="21" t="s">
        <v>43</v>
      </c>
      <c r="C54" s="22">
        <f>SUM(C51)</f>
        <v>0</v>
      </c>
      <c r="D54" s="22">
        <f t="shared" ref="D54:E54" si="10">SUM(D51)</f>
        <v>0</v>
      </c>
      <c r="E54" s="22">
        <f t="shared" si="10"/>
        <v>0</v>
      </c>
      <c r="F54" s="22">
        <f>SUM(F51:F53)</f>
        <v>0</v>
      </c>
      <c r="G54" s="22">
        <f t="shared" ref="G54:H54" si="11">SUM(G51:G53)</f>
        <v>0</v>
      </c>
      <c r="H54" s="22">
        <f t="shared" si="11"/>
        <v>0</v>
      </c>
      <c r="I54" s="23"/>
      <c r="J54" s="24"/>
    </row>
    <row r="55" customHeight="1" spans="1:10">
      <c r="A55" s="25">
        <v>10</v>
      </c>
      <c r="B55" s="15" t="s">
        <v>44</v>
      </c>
      <c r="C55" s="16">
        <v>0</v>
      </c>
      <c r="D55" s="17"/>
      <c r="E55" s="16">
        <f t="shared" si="2"/>
        <v>0</v>
      </c>
      <c r="F55" s="16">
        <v>0</v>
      </c>
      <c r="G55" s="16">
        <v>0</v>
      </c>
      <c r="H55" s="16">
        <f t="shared" ref="H55:H61" si="12">F55+G55</f>
        <v>0</v>
      </c>
      <c r="I55" s="36"/>
      <c r="J55" s="45"/>
    </row>
    <row r="56" customHeight="1" spans="1:10">
      <c r="A56" s="37"/>
      <c r="B56" s="15"/>
      <c r="C56" s="16"/>
      <c r="D56" s="17"/>
      <c r="E56" s="16"/>
      <c r="F56" s="16">
        <v>0</v>
      </c>
      <c r="G56" s="16">
        <v>0</v>
      </c>
      <c r="H56" s="16">
        <f t="shared" si="12"/>
        <v>0</v>
      </c>
      <c r="I56" s="36"/>
      <c r="J56" s="46"/>
    </row>
    <row r="57" customHeight="1" spans="1:10">
      <c r="A57" s="37"/>
      <c r="B57" s="15"/>
      <c r="C57" s="16"/>
      <c r="D57" s="17"/>
      <c r="E57" s="16"/>
      <c r="F57" s="16">
        <v>0</v>
      </c>
      <c r="G57" s="16">
        <v>0</v>
      </c>
      <c r="H57" s="16">
        <f t="shared" si="12"/>
        <v>0</v>
      </c>
      <c r="I57" s="36"/>
      <c r="J57" s="46"/>
    </row>
    <row r="58" customHeight="1" spans="1:10">
      <c r="A58" s="37"/>
      <c r="B58" s="15"/>
      <c r="C58" s="16"/>
      <c r="D58" s="17"/>
      <c r="E58" s="16"/>
      <c r="F58" s="16">
        <v>0</v>
      </c>
      <c r="G58" s="16">
        <v>0</v>
      </c>
      <c r="H58" s="16">
        <f t="shared" si="12"/>
        <v>0</v>
      </c>
      <c r="I58" s="36"/>
      <c r="J58" s="46"/>
    </row>
    <row r="59" customHeight="1" spans="1:10">
      <c r="A59" s="37"/>
      <c r="B59" s="15"/>
      <c r="C59" s="16"/>
      <c r="D59" s="17"/>
      <c r="E59" s="16"/>
      <c r="F59" s="16">
        <v>0</v>
      </c>
      <c r="G59" s="16">
        <v>0</v>
      </c>
      <c r="H59" s="16">
        <f t="shared" si="12"/>
        <v>0</v>
      </c>
      <c r="I59" s="36"/>
      <c r="J59" s="46"/>
    </row>
    <row r="60" customHeight="1" spans="1:10">
      <c r="A60" s="37"/>
      <c r="B60" s="15"/>
      <c r="C60" s="16"/>
      <c r="D60" s="17"/>
      <c r="E60" s="16"/>
      <c r="F60" s="16">
        <v>0</v>
      </c>
      <c r="G60" s="16">
        <v>0</v>
      </c>
      <c r="H60" s="16">
        <f t="shared" si="12"/>
        <v>0</v>
      </c>
      <c r="I60" s="18"/>
      <c r="J60" s="46"/>
    </row>
    <row r="61" customHeight="1" spans="1:10">
      <c r="A61" s="37"/>
      <c r="B61" s="15"/>
      <c r="C61" s="16"/>
      <c r="D61" s="17"/>
      <c r="E61" s="16"/>
      <c r="F61" s="16">
        <v>0</v>
      </c>
      <c r="G61" s="16">
        <v>0</v>
      </c>
      <c r="H61" s="16">
        <f t="shared" si="12"/>
        <v>0</v>
      </c>
      <c r="I61" s="18"/>
      <c r="J61" s="46"/>
    </row>
    <row r="62" customHeight="1" spans="1:10">
      <c r="A62" s="37"/>
      <c r="B62" s="15"/>
      <c r="C62" s="16"/>
      <c r="D62" s="17"/>
      <c r="E62" s="16"/>
      <c r="F62" s="16">
        <v>0</v>
      </c>
      <c r="G62" s="16">
        <v>0</v>
      </c>
      <c r="H62" s="16">
        <f t="shared" ref="H62:H63" si="13">F62+G62</f>
        <v>0</v>
      </c>
      <c r="I62" s="18"/>
      <c r="J62" s="46"/>
    </row>
    <row r="63" customHeight="1" spans="1:10">
      <c r="A63" s="29"/>
      <c r="B63" s="15"/>
      <c r="C63" s="16"/>
      <c r="D63" s="17"/>
      <c r="E63" s="16"/>
      <c r="F63" s="16">
        <v>0</v>
      </c>
      <c r="G63" s="16">
        <v>0</v>
      </c>
      <c r="H63" s="16">
        <f t="shared" si="13"/>
        <v>0</v>
      </c>
      <c r="I63" s="36"/>
      <c r="J63" s="46"/>
    </row>
    <row r="64" s="1" customFormat="1" customHeight="1" spans="1:10">
      <c r="A64" s="20"/>
      <c r="B64" s="21" t="s">
        <v>45</v>
      </c>
      <c r="C64" s="22">
        <f>SUM(C55)</f>
        <v>0</v>
      </c>
      <c r="D64" s="22">
        <f t="shared" ref="D64:E64" si="14">SUM(D55)</f>
        <v>0</v>
      </c>
      <c r="E64" s="22">
        <f t="shared" si="14"/>
        <v>0</v>
      </c>
      <c r="F64" s="22">
        <f>SUM(F55:F63)</f>
        <v>0</v>
      </c>
      <c r="G64" s="22">
        <f>SUM(G55:G63)</f>
        <v>0</v>
      </c>
      <c r="H64" s="22">
        <f>SUM(H55:H63)</f>
        <v>0</v>
      </c>
      <c r="I64" s="23"/>
      <c r="J64" s="47"/>
    </row>
    <row r="65" customHeight="1" spans="1:10">
      <c r="A65" s="20"/>
      <c r="B65" s="21" t="s">
        <v>46</v>
      </c>
      <c r="C65" s="22">
        <f t="shared" ref="C65:H65" si="15">SUM(C64,C54,C50,C47,C42,C37,C16,C14,C12,C9)</f>
        <v>0</v>
      </c>
      <c r="D65" s="22">
        <f t="shared" si="15"/>
        <v>0</v>
      </c>
      <c r="E65" s="22">
        <f t="shared" si="15"/>
        <v>0</v>
      </c>
      <c r="F65" s="22">
        <f t="shared" si="15"/>
        <v>3212.85</v>
      </c>
      <c r="G65" s="22">
        <f t="shared" si="15"/>
        <v>672.04</v>
      </c>
      <c r="H65" s="22">
        <f t="shared" si="15"/>
        <v>2558.43</v>
      </c>
      <c r="I65" s="23"/>
      <c r="J65" s="48"/>
    </row>
    <row r="69" customHeight="1" spans="1:10">
      <c r="A69" s="49" t="s">
        <v>47</v>
      </c>
      <c r="B69" s="50"/>
      <c r="C69" s="51" t="s">
        <v>48</v>
      </c>
      <c r="D69" s="51"/>
      <c r="E69" s="51" t="s">
        <v>49</v>
      </c>
      <c r="F69" s="51"/>
      <c r="G69" s="51" t="s">
        <v>50</v>
      </c>
      <c r="H69" s="51"/>
      <c r="I69" s="52" t="s">
        <v>51</v>
      </c>
    </row>
    <row r="70" customHeight="1" spans="1:10">
      <c r="A70" s="53">
        <f>C65</f>
        <v>0</v>
      </c>
      <c r="B70" s="54"/>
      <c r="C70" s="54">
        <f>H65</f>
        <v>2558.43</v>
      </c>
      <c r="D70" s="54"/>
      <c r="E70" s="54">
        <f>F65</f>
        <v>3212.85</v>
      </c>
      <c r="F70" s="54"/>
      <c r="G70" s="54">
        <f>G65</f>
        <v>672.04</v>
      </c>
      <c r="H70" s="54"/>
      <c r="I70" s="55">
        <f>A70-C70</f>
        <v>-2558.43</v>
      </c>
    </row>
    <row r="72" customHeight="1" spans="1:10">
      <c r="A72" s="6" t="s">
        <v>52</v>
      </c>
      <c r="B72" s="1" t="s">
        <v>53</v>
      </c>
      <c r="C72" s="56" t="s">
        <v>54</v>
      </c>
      <c r="D72" s="6"/>
      <c r="E72" s="6" t="s">
        <v>55</v>
      </c>
      <c r="F72" s="6"/>
      <c r="G72" s="6" t="s">
        <v>56</v>
      </c>
      <c r="H72" s="6"/>
      <c r="I72" s="1"/>
    </row>
    <row r="74" customHeight="1" spans="1:10">
      <c r="F74" t="s">
        <v>57</v>
      </c>
    </row>
  </sheetData>
  <mergeCells count="61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10:A11"/>
    <mergeCell ref="A17:A36"/>
    <mergeCell ref="A38:A41"/>
    <mergeCell ref="A43:A46"/>
    <mergeCell ref="A48:A49"/>
    <mergeCell ref="A51:A53"/>
    <mergeCell ref="A55:A63"/>
    <mergeCell ref="B6:B7"/>
    <mergeCell ref="B10:B11"/>
    <mergeCell ref="B17:B36"/>
    <mergeCell ref="B38:B41"/>
    <mergeCell ref="B43:B46"/>
    <mergeCell ref="B48:B49"/>
    <mergeCell ref="B51:B53"/>
    <mergeCell ref="B55:B63"/>
    <mergeCell ref="C10:C11"/>
    <mergeCell ref="C17:C36"/>
    <mergeCell ref="C38:C41"/>
    <mergeCell ref="C43:C46"/>
    <mergeCell ref="C48:C49"/>
    <mergeCell ref="C51:C53"/>
    <mergeCell ref="C55:C63"/>
    <mergeCell ref="D10:D11"/>
    <mergeCell ref="D17:D36"/>
    <mergeCell ref="D38:D41"/>
    <mergeCell ref="D43:D46"/>
    <mergeCell ref="D48:D49"/>
    <mergeCell ref="D51:D53"/>
    <mergeCell ref="D55:D63"/>
    <mergeCell ref="E10:E11"/>
    <mergeCell ref="E17:E36"/>
    <mergeCell ref="E38:E41"/>
    <mergeCell ref="E43:E46"/>
    <mergeCell ref="E48:E49"/>
    <mergeCell ref="E51:E53"/>
    <mergeCell ref="E55:E63"/>
    <mergeCell ref="J4:J5"/>
    <mergeCell ref="J6:J7"/>
    <mergeCell ref="J8:J9"/>
    <mergeCell ref="J10:J12"/>
    <mergeCell ref="J13:J14"/>
    <mergeCell ref="J15:J16"/>
    <mergeCell ref="J17:J37"/>
    <mergeCell ref="J38:J42"/>
    <mergeCell ref="J43:J47"/>
    <mergeCell ref="J48:J50"/>
    <mergeCell ref="J51:J54"/>
    <mergeCell ref="J55:J6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2026-02-24T07:39:03Z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