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<sst xmlns="http://schemas.openxmlformats.org/spreadsheetml/2006/main" count="48">
  <si>
    <t>【借款报销单】</t>
  </si>
  <si>
    <t>团号：HMP-1709-A06STY564</t>
  </si>
  <si>
    <t>会议日期：2017年12月6日-12月8日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</si>
  <si>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</si>
  <si>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</si>
  <si>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</si>
  <si>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</si>
  <si>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</si>
  <si>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</si>
  <si>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</si>
  <si>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</si>
  <si>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</si>
  <si>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</si>
  <si>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</si>
  <si>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</si>
  <si>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</si>
  <si>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PDC 配件工厂参观 大巴费用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</si>
  <si>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</si>
  <si>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</si>
  <si>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</si>
  <si>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</si>
  <si>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</si>
  <si>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</si>
  <si>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</si>
  <si>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用于pdc开放日用餐及酒水费用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</si>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</sst>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30" borderId="14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8" fillId="12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topLeftCell="A7" workbookViewId="0">
      <selection activeCell="J8" sqref="J8:J13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9" customWidth="1"/>
    <col min="8" max="8" width="11.8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f>C8*D8</f>
        <v>0</v>
      </c>
      <c r="F8" s="15"/>
      <c r="G8" s="15">
        <v>0</v>
      </c>
      <c r="H8" s="15">
        <f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8:H12" si="0">F9+G9</f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1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4">SUM(D14)</f>
        <v>0</v>
      </c>
      <c r="E16" s="19">
        <f t="shared" si="4"/>
        <v>0</v>
      </c>
      <c r="F16" s="19">
        <f>SUM(F14:F15)</f>
        <v>0</v>
      </c>
      <c r="G16" s="19">
        <f t="shared" ref="G16:H16" si="5">SUM(G14:G15)</f>
        <v>0</v>
      </c>
      <c r="H16" s="19">
        <f t="shared" si="5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4"/>
    </row>
    <row r="18" ht="17.25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ht="17.25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ht="17.25" customHeight="1" spans="1:10">
      <c r="A21" s="17"/>
      <c r="B21" s="18" t="s">
        <v>22</v>
      </c>
      <c r="C21" s="19">
        <f>SUM(C17)</f>
        <v>0</v>
      </c>
      <c r="D21" s="19">
        <f t="shared" ref="D21:H21" si="6">SUM(D17)</f>
        <v>0</v>
      </c>
      <c r="E21" s="19">
        <f t="shared" si="6"/>
        <v>0</v>
      </c>
      <c r="F21" s="19">
        <f t="shared" si="6"/>
        <v>0</v>
      </c>
      <c r="G21" s="19">
        <f t="shared" si="6"/>
        <v>0</v>
      </c>
      <c r="H21" s="19">
        <f t="shared" si="6"/>
        <v>0</v>
      </c>
      <c r="I21" s="42"/>
      <c r="J21" s="46"/>
    </row>
    <row r="22" ht="17.25" customHeight="1" spans="1:10">
      <c r="A22" s="13">
        <v>4</v>
      </c>
      <c r="B22" s="14" t="s">
        <v>23</v>
      </c>
      <c r="C22" s="15">
        <v>3000</v>
      </c>
      <c r="D22" s="16">
        <v>1</v>
      </c>
      <c r="E22" s="15">
        <f>C22*D22</f>
        <v>3000</v>
      </c>
      <c r="F22" s="15">
        <v>1054.98</v>
      </c>
      <c r="G22" s="15">
        <v>0</v>
      </c>
      <c r="H22" s="15">
        <f>F22+G22</f>
        <v>1054.98</v>
      </c>
      <c r="I22" s="39"/>
      <c r="J22" s="44" t="s">
        <v>24</v>
      </c>
    </row>
    <row r="23" ht="17.25" customHeight="1" spans="1:10">
      <c r="A23" s="13"/>
      <c r="B23" s="14"/>
      <c r="C23" s="15"/>
      <c r="D23" s="16"/>
      <c r="E23" s="15"/>
      <c r="F23" s="15"/>
      <c r="G23" s="15">
        <v>0</v>
      </c>
      <c r="H23" s="15">
        <f>F23+G23</f>
        <v>0</v>
      </c>
      <c r="I23" s="39"/>
      <c r="J23" s="45"/>
    </row>
    <row r="24" ht="17.25" customHeight="1" spans="1:10">
      <c r="A24" s="13"/>
      <c r="B24" s="14"/>
      <c r="C24" s="15"/>
      <c r="D24" s="16"/>
      <c r="E24" s="15"/>
      <c r="F24" s="15"/>
      <c r="G24" s="15">
        <v>0</v>
      </c>
      <c r="H24" s="15">
        <f>F24+G24</f>
        <v>0</v>
      </c>
      <c r="I24" s="39"/>
      <c r="J24" s="45"/>
    </row>
    <row r="25" s="1" customFormat="1" ht="17.25" customHeight="1" spans="1:10">
      <c r="A25" s="17"/>
      <c r="B25" s="18" t="s">
        <v>25</v>
      </c>
      <c r="C25" s="19">
        <f>SUM(C22)</f>
        <v>3000</v>
      </c>
      <c r="D25" s="19">
        <f t="shared" ref="D25:H25" si="7">SUM(D22)</f>
        <v>1</v>
      </c>
      <c r="E25" s="19">
        <f t="shared" si="7"/>
        <v>3000</v>
      </c>
      <c r="F25" s="19">
        <f>SUM(F22:F24)</f>
        <v>1054.98</v>
      </c>
      <c r="G25" s="19">
        <f t="shared" si="7"/>
        <v>0</v>
      </c>
      <c r="H25" s="19">
        <f>SUM(H22:H24)</f>
        <v>1054.98</v>
      </c>
      <c r="I25" s="42"/>
      <c r="J25" s="46"/>
    </row>
    <row r="26" ht="20" customHeight="1" spans="1:10">
      <c r="A26" s="26"/>
      <c r="B26" s="27"/>
      <c r="C26" s="28"/>
      <c r="D26" s="23"/>
      <c r="E26" s="28"/>
      <c r="F26" s="15">
        <v>0</v>
      </c>
      <c r="G26" s="15">
        <v>0</v>
      </c>
      <c r="H26" s="15">
        <f t="shared" ref="H26:H30" si="8">F26+G26</f>
        <v>0</v>
      </c>
      <c r="I26" s="39"/>
      <c r="J26" s="41"/>
    </row>
    <row r="27" ht="20" customHeight="1" spans="1:10">
      <c r="A27" s="26"/>
      <c r="B27" s="27"/>
      <c r="C27" s="28"/>
      <c r="D27" s="23"/>
      <c r="E27" s="28"/>
      <c r="F27" s="15">
        <v>0</v>
      </c>
      <c r="G27" s="15">
        <v>0</v>
      </c>
      <c r="H27" s="15">
        <f t="shared" si="8"/>
        <v>0</v>
      </c>
      <c r="I27" s="39"/>
      <c r="J27" s="41"/>
    </row>
    <row r="28" ht="20" customHeight="1" spans="1:10">
      <c r="A28" s="26"/>
      <c r="B28" s="27"/>
      <c r="C28" s="29"/>
      <c r="D28" s="20"/>
      <c r="E28" s="29"/>
      <c r="F28" s="15">
        <v>0</v>
      </c>
      <c r="G28" s="15">
        <v>0</v>
      </c>
      <c r="H28" s="15">
        <f t="shared" si="8"/>
        <v>0</v>
      </c>
      <c r="I28" s="39"/>
      <c r="J28" s="41"/>
    </row>
    <row r="29" customFormat="1" ht="20" customHeight="1" spans="1:10">
      <c r="A29" s="26"/>
      <c r="B29" s="27"/>
      <c r="C29" s="29"/>
      <c r="D29" s="20"/>
      <c r="E29" s="29"/>
      <c r="F29" s="15">
        <v>0</v>
      </c>
      <c r="G29" s="15">
        <v>0</v>
      </c>
      <c r="H29" s="15">
        <f t="shared" si="8"/>
        <v>0</v>
      </c>
      <c r="I29" s="39"/>
      <c r="J29" s="41"/>
    </row>
    <row r="30" customFormat="1" ht="20" customHeight="1" spans="1:10">
      <c r="A30" s="26"/>
      <c r="B30" s="27"/>
      <c r="C30" s="29"/>
      <c r="D30" s="20"/>
      <c r="E30" s="29"/>
      <c r="F30" s="15">
        <v>0</v>
      </c>
      <c r="G30" s="15">
        <v>0</v>
      </c>
      <c r="H30" s="15">
        <f t="shared" si="8"/>
        <v>0</v>
      </c>
      <c r="I30" s="39"/>
      <c r="J30" s="41"/>
    </row>
    <row r="31" s="1" customFormat="1" ht="20" customHeight="1" spans="1:10">
      <c r="A31" s="17"/>
      <c r="B31" s="18" t="s">
        <v>26</v>
      </c>
      <c r="C31" s="19">
        <f>SUM(C26:C30)</f>
        <v>0</v>
      </c>
      <c r="D31" s="19"/>
      <c r="E31" s="19"/>
      <c r="F31" s="19">
        <v>0</v>
      </c>
      <c r="G31" s="19">
        <f>SUM(G26:G26)</f>
        <v>0</v>
      </c>
      <c r="H31" s="19">
        <v>0</v>
      </c>
      <c r="I31" s="42"/>
      <c r="J31" s="43"/>
    </row>
    <row r="32" ht="17.25" customHeight="1" spans="1:10">
      <c r="A32" s="13">
        <v>6</v>
      </c>
      <c r="B32" s="14" t="s">
        <v>27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9">F32+G32</f>
        <v>0</v>
      </c>
      <c r="I32" s="39"/>
      <c r="J32" s="40" t="s">
        <v>28</v>
      </c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9"/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39"/>
      <c r="J35" s="45"/>
    </row>
    <row r="36" s="1" customFormat="1" ht="17.25" customHeight="1" spans="1:10">
      <c r="A36" s="17"/>
      <c r="B36" s="18" t="s">
        <v>29</v>
      </c>
      <c r="C36" s="19">
        <f>SUM(C32)</f>
        <v>0</v>
      </c>
      <c r="D36" s="19">
        <f t="shared" ref="D36:H36" si="10">SUM(D32)</f>
        <v>0</v>
      </c>
      <c r="E36" s="19">
        <f t="shared" si="10"/>
        <v>0</v>
      </c>
      <c r="F36" s="19">
        <f t="shared" si="10"/>
        <v>0</v>
      </c>
      <c r="G36" s="19">
        <f t="shared" si="10"/>
        <v>0</v>
      </c>
      <c r="H36" s="19">
        <f t="shared" si="10"/>
        <v>0</v>
      </c>
      <c r="I36" s="42"/>
      <c r="J36" s="46"/>
    </row>
    <row r="37" ht="17.25" customHeight="1" spans="1:10">
      <c r="A37" s="13">
        <v>7</v>
      </c>
      <c r="B37" s="14" t="s">
        <v>30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11">F37+G37</f>
        <v>0</v>
      </c>
      <c r="I37" s="39"/>
      <c r="J37" s="47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9"/>
      <c r="J38" s="48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9"/>
      <c r="J39" s="48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9"/>
      <c r="J40" s="48"/>
    </row>
    <row r="41" s="1" customFormat="1" ht="17.25" customHeight="1" spans="1:10">
      <c r="A41" s="17"/>
      <c r="B41" s="18" t="s">
        <v>31</v>
      </c>
      <c r="C41" s="19">
        <f>SUM(C37)</f>
        <v>0</v>
      </c>
      <c r="D41" s="19">
        <f t="shared" ref="D41:H41" si="12">SUM(D37)</f>
        <v>0</v>
      </c>
      <c r="E41" s="19">
        <f t="shared" si="12"/>
        <v>0</v>
      </c>
      <c r="F41" s="19">
        <f t="shared" si="12"/>
        <v>0</v>
      </c>
      <c r="G41" s="19">
        <f t="shared" si="12"/>
        <v>0</v>
      </c>
      <c r="H41" s="19">
        <f t="shared" si="12"/>
        <v>0</v>
      </c>
      <c r="I41" s="42"/>
      <c r="J41" s="49"/>
    </row>
    <row r="42" ht="17.25" customHeight="1" spans="1:10">
      <c r="A42" s="13">
        <v>8</v>
      </c>
      <c r="B42" s="14" t="s">
        <v>32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3">F42+G42</f>
        <v>0</v>
      </c>
      <c r="I42" s="39"/>
      <c r="J42" s="44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3"/>
        <v>0</v>
      </c>
      <c r="I43" s="39"/>
      <c r="J43" s="45"/>
    </row>
    <row r="44" s="1" customFormat="1" ht="17.25" customHeight="1" spans="1:10">
      <c r="A44" s="17"/>
      <c r="B44" s="18" t="s">
        <v>33</v>
      </c>
      <c r="C44" s="19">
        <f>SUM(C42)</f>
        <v>0</v>
      </c>
      <c r="D44" s="19">
        <f t="shared" ref="D44:H44" si="14">SUM(D42)</f>
        <v>0</v>
      </c>
      <c r="E44" s="19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42"/>
      <c r="J44" s="46"/>
    </row>
    <row r="45" ht="17.25" customHeight="1" spans="1:10">
      <c r="A45" s="13">
        <v>9</v>
      </c>
      <c r="B45" s="14" t="s">
        <v>34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3"/>
        <v>0</v>
      </c>
      <c r="I45" s="39"/>
      <c r="J45" s="40"/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3"/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9"/>
      <c r="J47" s="41"/>
    </row>
    <row r="48" s="1" customFormat="1" ht="17.25" customHeight="1" spans="1:10">
      <c r="A48" s="17"/>
      <c r="B48" s="18" t="s">
        <v>35</v>
      </c>
      <c r="C48" s="19">
        <f>SUM(C45)</f>
        <v>0</v>
      </c>
      <c r="D48" s="19">
        <f t="shared" ref="D48:H48" si="15">SUM(D45)</f>
        <v>0</v>
      </c>
      <c r="E48" s="19">
        <f t="shared" si="15"/>
        <v>0</v>
      </c>
      <c r="F48" s="19">
        <f t="shared" si="15"/>
        <v>0</v>
      </c>
      <c r="G48" s="19">
        <f t="shared" si="15"/>
        <v>0</v>
      </c>
      <c r="H48" s="19">
        <f t="shared" si="15"/>
        <v>0</v>
      </c>
      <c r="I48" s="42"/>
      <c r="J48" s="43"/>
    </row>
    <row r="49" ht="17.25" customHeight="1" spans="1:10">
      <c r="A49" s="20">
        <v>10</v>
      </c>
      <c r="B49" s="14" t="s">
        <v>36</v>
      </c>
      <c r="C49" s="15">
        <v>0</v>
      </c>
      <c r="D49" s="13"/>
      <c r="E49" s="15">
        <v>0</v>
      </c>
      <c r="F49" s="15">
        <v>0</v>
      </c>
      <c r="G49" s="15">
        <v>0</v>
      </c>
      <c r="H49" s="15">
        <f>F49+G49</f>
        <v>0</v>
      </c>
      <c r="I49" s="39"/>
      <c r="J49" s="44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ref="H50:H55" si="16">F50+G50</f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6"/>
        <v>0</v>
      </c>
      <c r="I51" s="39"/>
      <c r="J51" s="45"/>
    </row>
    <row r="52" ht="17.25" customHeight="1" spans="1:10">
      <c r="A52" s="26"/>
      <c r="B52" s="14"/>
      <c r="C52" s="15"/>
      <c r="D52" s="13"/>
      <c r="E52" s="15"/>
      <c r="F52" s="15">
        <v>0</v>
      </c>
      <c r="G52" s="15">
        <v>0</v>
      </c>
      <c r="H52" s="15">
        <f t="shared" si="16"/>
        <v>0</v>
      </c>
      <c r="I52" s="39"/>
      <c r="J52" s="45"/>
    </row>
    <row r="53" ht="17.25" customHeight="1" spans="1:10">
      <c r="A53" s="26"/>
      <c r="B53" s="14"/>
      <c r="C53" s="15"/>
      <c r="D53" s="13"/>
      <c r="E53" s="15"/>
      <c r="F53" s="15">
        <v>0</v>
      </c>
      <c r="G53" s="15">
        <v>0</v>
      </c>
      <c r="H53" s="15">
        <f t="shared" si="16"/>
        <v>0</v>
      </c>
      <c r="I53" s="39"/>
      <c r="J53" s="45"/>
    </row>
    <row r="54" ht="17.25" customHeight="1" spans="1:10">
      <c r="A54" s="26"/>
      <c r="B54" s="14"/>
      <c r="C54" s="15"/>
      <c r="D54" s="13"/>
      <c r="E54" s="15"/>
      <c r="F54" s="15">
        <v>0</v>
      </c>
      <c r="G54" s="15">
        <v>0</v>
      </c>
      <c r="H54" s="15">
        <f t="shared" si="16"/>
        <v>0</v>
      </c>
      <c r="I54" s="39"/>
      <c r="J54" s="45"/>
    </row>
    <row r="55" ht="17.25" customHeight="1" spans="1:10">
      <c r="A55" s="23"/>
      <c r="B55" s="14"/>
      <c r="C55" s="15"/>
      <c r="D55" s="13"/>
      <c r="E55" s="15"/>
      <c r="F55" s="15">
        <v>0</v>
      </c>
      <c r="G55" s="15">
        <v>0</v>
      </c>
      <c r="H55" s="15">
        <f t="shared" si="16"/>
        <v>0</v>
      </c>
      <c r="I55" s="39"/>
      <c r="J55" s="45"/>
    </row>
    <row r="56" s="1" customFormat="1" ht="17.25" customHeight="1" spans="1:10">
      <c r="A56" s="17"/>
      <c r="B56" s="18" t="s">
        <v>37</v>
      </c>
      <c r="C56" s="19">
        <f>SUM(C49)</f>
        <v>0</v>
      </c>
      <c r="D56" s="19">
        <f t="shared" ref="D56:H56" si="17">SUM(D49)</f>
        <v>0</v>
      </c>
      <c r="E56" s="19">
        <f t="shared" si="17"/>
        <v>0</v>
      </c>
      <c r="F56" s="19">
        <f t="shared" si="17"/>
        <v>0</v>
      </c>
      <c r="G56" s="19">
        <f t="shared" si="17"/>
        <v>0</v>
      </c>
      <c r="H56" s="19">
        <f t="shared" si="17"/>
        <v>0</v>
      </c>
      <c r="I56" s="42"/>
      <c r="J56" s="46"/>
    </row>
    <row r="57" ht="16.5" customHeight="1" spans="1:10">
      <c r="A57" s="17"/>
      <c r="B57" s="18" t="s">
        <v>38</v>
      </c>
      <c r="C57" s="19">
        <f>SUM(C56,C48,C44,C41,C36,C31,C25,C21,C16,C13)</f>
        <v>3000</v>
      </c>
      <c r="D57" s="19">
        <f t="shared" ref="D57:H57" si="18">SUM(D56,D48,D44,D41,D36,D31,D25,D21,D16,D13)</f>
        <v>2</v>
      </c>
      <c r="E57" s="19">
        <f t="shared" si="18"/>
        <v>3000</v>
      </c>
      <c r="F57" s="19">
        <f t="shared" si="18"/>
        <v>1054.98</v>
      </c>
      <c r="G57" s="19">
        <f t="shared" si="18"/>
        <v>0</v>
      </c>
      <c r="H57" s="19">
        <f t="shared" si="18"/>
        <v>1054.98</v>
      </c>
      <c r="I57" s="42"/>
      <c r="J57" s="50"/>
    </row>
    <row r="61" customHeight="1" spans="1:9">
      <c r="A61" s="30" t="s">
        <v>39</v>
      </c>
      <c r="B61" s="31"/>
      <c r="C61" s="32" t="s">
        <v>40</v>
      </c>
      <c r="D61" s="32"/>
      <c r="E61" s="32" t="s">
        <v>41</v>
      </c>
      <c r="F61" s="32"/>
      <c r="G61" s="32" t="s">
        <v>42</v>
      </c>
      <c r="H61" s="32"/>
      <c r="I61" s="51" t="s">
        <v>43</v>
      </c>
    </row>
    <row r="62" customHeight="1" spans="1:9">
      <c r="A62" s="33">
        <f>E57</f>
        <v>3000</v>
      </c>
      <c r="B62" s="34"/>
      <c r="C62" s="34">
        <f>H57</f>
        <v>1054.98</v>
      </c>
      <c r="D62" s="34"/>
      <c r="E62" s="34">
        <f>F57</f>
        <v>1054.98</v>
      </c>
      <c r="F62" s="34"/>
      <c r="G62" s="34">
        <f>G57</f>
        <v>0</v>
      </c>
      <c r="H62" s="34"/>
      <c r="I62" s="52">
        <f>A62-C62</f>
        <v>1945.02</v>
      </c>
    </row>
    <row r="64" customHeight="1" spans="1:7">
      <c r="A64" s="5" t="s">
        <v>44</v>
      </c>
      <c r="B64" s="35"/>
      <c r="C64" s="36" t="s">
        <v>45</v>
      </c>
      <c r="D64" s="35"/>
      <c r="E64" s="37" t="s">
        <v>46</v>
      </c>
      <c r="F64" s="35"/>
      <c r="G64" s="37" t="s">
        <v>47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4"/>
    <mergeCell ref="A26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4"/>
    <mergeCell ref="B26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4"/>
    <mergeCell ref="C32:C35"/>
    <mergeCell ref="C37:C40"/>
    <mergeCell ref="C42:C43"/>
    <mergeCell ref="C45:C47"/>
    <mergeCell ref="C49:C55"/>
    <mergeCell ref="C64:C65"/>
    <mergeCell ref="D8:D12"/>
    <mergeCell ref="D14:D15"/>
    <mergeCell ref="D17:D20"/>
    <mergeCell ref="D22:D24"/>
    <mergeCell ref="D32:D35"/>
    <mergeCell ref="D37:D40"/>
    <mergeCell ref="D42:D43"/>
    <mergeCell ref="D45:D47"/>
    <mergeCell ref="D49:D55"/>
    <mergeCell ref="E8:E12"/>
    <mergeCell ref="E14:E15"/>
    <mergeCell ref="E17:E20"/>
    <mergeCell ref="E22:E24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1"/>
    <mergeCell ref="J22:J25"/>
    <mergeCell ref="J26:J31"/>
    <mergeCell ref="J32:J36"/>
    <mergeCell ref="J37:J41"/>
    <mergeCell ref="J42:J44"/>
    <mergeCell ref="J45:J48"/>
    <mergeCell ref="J49:J56"/>
    <mergeCell ref="G4:I5"/>
  </mergeCells>
  <pageMargins left="0.707638888888889" right="0.707638888888889" top="0.747916666666667" bottom="0.747916666666667" header="0.313888888888889" footer="0.313888888888889"/>
  <pageSetup paperSize="9" scale="57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2017-12-12T03:42:25Z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