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330"/>
  <workbookPr/>
  <mc:AlternateContent xmlns:mc="http://schemas.openxmlformats.org/markup-compatibility/2006">
    <mc:Choice Requires="x15">
      <x15ac:absPath xmlns:x15ac="http://schemas.microsoft.com/office/spreadsheetml/2010/11/ac" url="C:\Users\86134\Desktop\"/>
    </mc:Choice>
  </mc:AlternateContent>
  <xr:revisionPtr revIDLastSave="0" documentId="13_ncr:1_{FE45BA26-DFDD-4F6D-B60B-175C936D1D4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28" i="3" l="1"/>
  <c r="G28" i="3"/>
  <c r="H27" i="3"/>
  <c r="F28" i="3"/>
  <c r="H37" i="2"/>
  <c r="I36" i="2"/>
  <c r="I35" i="2"/>
  <c r="I34" i="2"/>
  <c r="I37" i="2" s="1"/>
  <c r="I18" i="2"/>
  <c r="G21" i="2" s="1"/>
  <c r="H18" i="2"/>
  <c r="B21" i="2" s="1"/>
  <c r="K21" i="2" s="1"/>
  <c r="G18" i="2"/>
  <c r="G53" i="3"/>
  <c r="F53" i="3"/>
  <c r="D53" i="3"/>
  <c r="C53" i="3"/>
  <c r="H52" i="3"/>
  <c r="H51" i="3"/>
  <c r="H50" i="3"/>
  <c r="H49" i="3"/>
  <c r="H48" i="3"/>
  <c r="H47" i="3"/>
  <c r="H46" i="3"/>
  <c r="E46" i="3"/>
  <c r="E53" i="3" s="1"/>
  <c r="G45" i="3"/>
  <c r="F45" i="3"/>
  <c r="D45" i="3"/>
  <c r="C45" i="3"/>
  <c r="H44" i="3"/>
  <c r="H43" i="3"/>
  <c r="H42" i="3"/>
  <c r="E42" i="3"/>
  <c r="E45" i="3" s="1"/>
  <c r="G41" i="3"/>
  <c r="F41" i="3"/>
  <c r="D41" i="3"/>
  <c r="C41" i="3"/>
  <c r="H40" i="3"/>
  <c r="H41" i="3" s="1"/>
  <c r="H39" i="3"/>
  <c r="E39" i="3"/>
  <c r="E41" i="3" s="1"/>
  <c r="G38" i="3"/>
  <c r="F38" i="3"/>
  <c r="D38" i="3"/>
  <c r="C38" i="3"/>
  <c r="H37" i="3"/>
  <c r="H36" i="3"/>
  <c r="H35" i="3"/>
  <c r="H34" i="3"/>
  <c r="E34" i="3"/>
  <c r="E38" i="3" s="1"/>
  <c r="G33" i="3"/>
  <c r="F33" i="3"/>
  <c r="D33" i="3"/>
  <c r="C33" i="3"/>
  <c r="H32" i="3"/>
  <c r="H31" i="3"/>
  <c r="H30" i="3"/>
  <c r="H29" i="3"/>
  <c r="H33" i="3" s="1"/>
  <c r="E29" i="3"/>
  <c r="E33" i="3" s="1"/>
  <c r="D28" i="3"/>
  <c r="C28" i="3"/>
  <c r="H26" i="3"/>
  <c r="H25" i="3"/>
  <c r="E25" i="3"/>
  <c r="E28" i="3" s="1"/>
  <c r="G24" i="3"/>
  <c r="F24" i="3"/>
  <c r="D24" i="3"/>
  <c r="C24" i="3"/>
  <c r="H23" i="3"/>
  <c r="H22" i="3"/>
  <c r="E22" i="3"/>
  <c r="E24" i="3" s="1"/>
  <c r="G21" i="3"/>
  <c r="F21" i="3"/>
  <c r="E21" i="3"/>
  <c r="D21" i="3"/>
  <c r="C21" i="3"/>
  <c r="H20" i="3"/>
  <c r="H19" i="3"/>
  <c r="H18" i="3"/>
  <c r="H17" i="3"/>
  <c r="H21" i="3" s="1"/>
  <c r="E17" i="3"/>
  <c r="G16" i="3"/>
  <c r="F16" i="3"/>
  <c r="D16" i="3"/>
  <c r="C16" i="3"/>
  <c r="H15" i="3"/>
  <c r="H14" i="3"/>
  <c r="E14" i="3"/>
  <c r="E16" i="3" s="1"/>
  <c r="G13" i="3"/>
  <c r="F13" i="3"/>
  <c r="D13" i="3"/>
  <c r="C13" i="3"/>
  <c r="H12" i="3"/>
  <c r="H11" i="3"/>
  <c r="H10" i="3"/>
  <c r="H9" i="3"/>
  <c r="H13" i="3" s="1"/>
  <c r="H8" i="3"/>
  <c r="E8" i="3"/>
  <c r="E13" i="3" s="1"/>
  <c r="F54" i="3" l="1"/>
  <c r="E59" i="3" s="1"/>
  <c r="H38" i="3"/>
  <c r="H16" i="3"/>
  <c r="H45" i="3"/>
  <c r="H54" i="3" s="1"/>
  <c r="C59" i="3" s="1"/>
  <c r="D54" i="3"/>
  <c r="C54" i="3"/>
  <c r="G54" i="3"/>
  <c r="G59" i="3" s="1"/>
  <c r="H24" i="3"/>
  <c r="H53" i="3"/>
  <c r="E54" i="3"/>
  <c r="A59" i="3" s="1"/>
  <c r="I59" i="3" l="1"/>
</calcChain>
</file>

<file path=xl/sharedStrings.xml><?xml version="1.0" encoding="utf-8"?>
<sst xmlns="http://schemas.openxmlformats.org/spreadsheetml/2006/main" count="108" uniqueCount="87">
  <si>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</si>
  <si>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</si>
  <si>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</si>
  <si>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</si>
  <si>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</si>
  <si>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</si>
  <si>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</si>
  <si>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</si>
  <si>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</si>
  <si>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</si>
  <si>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</si>
  <si>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</si>
  <si>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</si>
  <si>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</si>
  <si>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</si>
  <si>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</si>
  <si>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</si>
  <si>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</si>
  <si>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</si>
  <si>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</si>
  <si>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</si>
  <si>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</si>
  <si>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</si>
  <si>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</si>
  <si>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</si>
  <si>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</si>
  <si>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</si>
  <si>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</si>
  <si>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</si>
  <si>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</si>
  <si>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</si>
  <si>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</si>
  <si>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</si>
  <si>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</si>
  <si>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</si>
  <si>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</si>
  <si>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</si>
  <si>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</si>
  <si>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</si>
  <si>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</si>
  <si>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</si>
  <si>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</si>
  <si>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</si>
  <si>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</si>
  <si>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</si>
  <si>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</si>
  <si>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</si>
  <si>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</si>
  <si>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</si>
  <si>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</si>
  <si>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</si>
  <si>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</si>
  <si>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</si>
  <si>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</si>
  <si>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</si>
  <si>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</si>
  <si>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</si>
  <si>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</si>
  <si>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</si>
  <si>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</si>
  <si>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</si>
  <si>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</si>
  <si>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</si>
  <si>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</si>
  <si>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</si>
  <si>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</si>
  <si>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</si>
  <si>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</si>
  <si>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</si>
  <si>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</si>
  <si>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</si>
  <si>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</si>
  <si>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</si>
  <si>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</si>
  <si>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</si>
  <si>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</si>
  <si>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</si>
  <si>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</si>
  <si>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</si>
  <si>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</si>
  <si>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</si>
  <si>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</si>
  <si>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 xml:space="preserve">团号：HMEA-220704-SXY854 </t>
    <phoneticPr fontId="15" type="noConversion"/>
  </si>
  <si>
    <t>会议日期：7月24日-26日</t>
    <phoneticPr fontId="15" type="noConversion"/>
  </si>
  <si>
    <t>啤酒</t>
    <phoneticPr fontId="15" type="noConversion"/>
  </si>
  <si>
    <t>客户礼品</t>
    <phoneticPr fontId="15" type="noConversion"/>
  </si>
  <si>
    <t>VIP房间备品（食品419.6+水60+茶叶1800）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</si>
</sst>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);[Red]\(0.00\)"/>
    <numFmt numFmtId="177" formatCode="#,##0.00_ "/>
    <numFmt numFmtId="178" formatCode="#,##0.00;[Red]#,##0.00"/>
    <numFmt numFmtId="179" formatCode="0.00_ "/>
    <numFmt numFmtId="180" formatCode="#,##0.00_);[Red]\(#,##0.00\)"/>
  </numFmts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107">
    <xf numFmtId="0" fontId="0" fillId="0" borderId="0" xfId="0">
      <alignment vertical="center"/>
    </xf>
    <xf numFmtId="0" fontId="1" fillId="0" borderId="0" xfId="2">
      <alignment vertical="center"/>
    </xf>
    <xf numFmtId="0" fontId="3" fillId="0" borderId="0" xfId="2" applyFont="1">
      <alignment vertical="center"/>
    </xf>
    <xf numFmtId="0" fontId="4" fillId="0" borderId="1" xfId="2" applyFont="1" applyBorder="1">
      <alignment vertical="center"/>
    </xf>
    <xf numFmtId="0" fontId="4" fillId="0" borderId="2" xfId="2" applyFont="1" applyBorder="1">
      <alignment vertical="center"/>
    </xf>
    <xf numFmtId="0" fontId="4" fillId="0" borderId="2" xfId="2" applyFont="1" applyBorder="1" applyAlignment="1">
      <alignment horizontal="right" vertical="center"/>
    </xf>
    <xf numFmtId="0" fontId="4" fillId="0" borderId="3" xfId="2" applyFont="1" applyBorder="1">
      <alignment vertical="center"/>
    </xf>
    <xf numFmtId="0" fontId="4" fillId="0" borderId="0" xfId="2" applyFont="1">
      <alignment vertical="center"/>
    </xf>
    <xf numFmtId="0" fontId="4" fillId="0" borderId="0" xfId="2" applyFont="1" applyAlignment="1">
      <alignment horizontal="right" vertical="center"/>
    </xf>
    <xf numFmtId="0" fontId="4" fillId="0" borderId="4" xfId="2" applyFont="1" applyBorder="1">
      <alignment vertical="center"/>
    </xf>
    <xf numFmtId="0" fontId="4" fillId="0" borderId="5" xfId="2" applyFont="1" applyBorder="1">
      <alignment vertical="center"/>
    </xf>
    <xf numFmtId="0" fontId="4" fillId="0" borderId="5" xfId="2" applyFont="1" applyBorder="1" applyAlignment="1">
      <alignment horizontal="right" vertical="center"/>
    </xf>
    <xf numFmtId="0" fontId="4" fillId="2" borderId="5" xfId="2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178" fontId="5" fillId="0" borderId="8" xfId="2" applyNumberFormat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6" fillId="0" borderId="0" xfId="2" applyFont="1" applyAlignment="1">
      <alignment horizontal="right" vertical="center"/>
    </xf>
    <xf numFmtId="0" fontId="4" fillId="3" borderId="8" xfId="2" applyFont="1" applyFill="1" applyBorder="1">
      <alignment vertical="center"/>
    </xf>
    <xf numFmtId="0" fontId="5" fillId="0" borderId="8" xfId="2" applyFont="1" applyBorder="1">
      <alignment vertical="center"/>
    </xf>
    <xf numFmtId="177" fontId="4" fillId="0" borderId="0" xfId="2" applyNumberFormat="1" applyFont="1" applyAlignment="1">
      <alignment horizontal="left" vertical="center"/>
    </xf>
    <xf numFmtId="179" fontId="5" fillId="0" borderId="8" xfId="2" applyNumberFormat="1" applyFont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 wrapText="1"/>
    </xf>
    <xf numFmtId="0" fontId="4" fillId="3" borderId="8" xfId="2" applyFont="1" applyFill="1" applyBorder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180" fontId="9" fillId="6" borderId="8" xfId="0" applyNumberFormat="1" applyFont="1" applyFill="1" applyBorder="1" applyAlignment="1">
      <alignment horizontal="center" vertical="center"/>
    </xf>
    <xf numFmtId="0" fontId="9" fillId="6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7" fillId="8" borderId="8" xfId="0" applyFont="1" applyFill="1" applyBorder="1" applyAlignment="1">
      <alignment horizontal="center" vertical="center"/>
    </xf>
    <xf numFmtId="0" fontId="10" fillId="8" borderId="8" xfId="0" applyFont="1" applyFill="1" applyBorder="1" applyAlignment="1">
      <alignment horizontal="center" vertical="center"/>
    </xf>
    <xf numFmtId="180" fontId="7" fillId="8" borderId="8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180" fontId="8" fillId="0" borderId="0" xfId="0" applyNumberFormat="1" applyFont="1" applyAlignment="1">
      <alignment horizontal="center" vertical="center"/>
    </xf>
    <xf numFmtId="0" fontId="2" fillId="0" borderId="0" xfId="2" applyFont="1">
      <alignment vertical="center"/>
    </xf>
    <xf numFmtId="0" fontId="0" fillId="0" borderId="8" xfId="0" applyBorder="1">
      <alignment vertical="center"/>
    </xf>
    <xf numFmtId="0" fontId="7" fillId="8" borderId="8" xfId="0" applyFont="1" applyFill="1" applyBorder="1">
      <alignment vertical="center"/>
    </xf>
    <xf numFmtId="0" fontId="12" fillId="0" borderId="8" xfId="0" applyFont="1" applyBorder="1">
      <alignment vertical="center"/>
    </xf>
    <xf numFmtId="0" fontId="9" fillId="9" borderId="8" xfId="0" applyFont="1" applyFill="1" applyBorder="1" applyAlignment="1">
      <alignment horizontal="center" vertical="center"/>
    </xf>
    <xf numFmtId="179" fontId="10" fillId="0" borderId="8" xfId="0" applyNumberFormat="1" applyFont="1" applyBorder="1" applyAlignment="1">
      <alignment horizontal="center" vertical="center"/>
    </xf>
    <xf numFmtId="0" fontId="1" fillId="0" borderId="8" xfId="0" applyFont="1" applyBorder="1">
      <alignment vertical="center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9" fillId="5" borderId="8" xfId="0" applyFont="1" applyFill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180" fontId="0" fillId="0" borderId="8" xfId="0" applyNumberFormat="1" applyBorder="1" applyAlignment="1">
      <alignment horizontal="right" vertical="center"/>
    </xf>
    <xf numFmtId="180" fontId="0" fillId="0" borderId="9" xfId="0" applyNumberFormat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8" xfId="0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177" fontId="10" fillId="3" borderId="6" xfId="0" applyNumberFormat="1" applyFont="1" applyFill="1" applyBorder="1" applyAlignment="1">
      <alignment horizontal="center" vertical="center"/>
    </xf>
    <xf numFmtId="177" fontId="10" fillId="3" borderId="12" xfId="0" applyNumberFormat="1" applyFont="1" applyFill="1" applyBorder="1" applyAlignment="1">
      <alignment horizontal="center" vertical="center"/>
    </xf>
    <xf numFmtId="0" fontId="0" fillId="4" borderId="8" xfId="0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9" fontId="9" fillId="6" borderId="8" xfId="0" applyNumberFormat="1" applyFont="1" applyFill="1" applyBorder="1" applyAlignment="1">
      <alignment horizontal="center" vertical="center"/>
    </xf>
    <xf numFmtId="179" fontId="9" fillId="7" borderId="8" xfId="0" applyNumberFormat="1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vertical="center"/>
    </xf>
    <xf numFmtId="0" fontId="10" fillId="6" borderId="12" xfId="0" applyFont="1" applyFill="1" applyBorder="1" applyAlignment="1">
      <alignment horizontal="center" vertical="center"/>
    </xf>
    <xf numFmtId="0" fontId="9" fillId="7" borderId="12" xfId="0" applyFont="1" applyFill="1" applyBorder="1" applyAlignment="1">
      <alignment horizontal="center" vertical="center"/>
    </xf>
    <xf numFmtId="0" fontId="6" fillId="3" borderId="9" xfId="0" applyFont="1" applyFill="1" applyBorder="1" applyAlignment="1">
      <alignment horizontal="center" vertical="center"/>
    </xf>
    <xf numFmtId="0" fontId="6" fillId="3" borderId="11" xfId="0" applyFont="1" applyFill="1" applyBorder="1" applyAlignment="1">
      <alignment horizontal="center" vertical="center"/>
    </xf>
    <xf numFmtId="0" fontId="5" fillId="0" borderId="6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178" fontId="5" fillId="0" borderId="6" xfId="2" applyNumberFormat="1" applyFont="1" applyBorder="1" applyAlignment="1">
      <alignment horizontal="center" vertical="center"/>
    </xf>
    <xf numFmtId="178" fontId="5" fillId="0" borderId="7" xfId="2" applyNumberFormat="1" applyFont="1" applyBorder="1" applyAlignment="1">
      <alignment horizontal="center" vertical="center"/>
    </xf>
    <xf numFmtId="0" fontId="4" fillId="3" borderId="9" xfId="2" applyFont="1" applyFill="1" applyBorder="1" applyAlignment="1">
      <alignment horizontal="center" vertical="center"/>
    </xf>
    <xf numFmtId="0" fontId="4" fillId="3" borderId="10" xfId="2" applyFont="1" applyFill="1" applyBorder="1" applyAlignment="1">
      <alignment horizontal="center" vertical="center"/>
    </xf>
    <xf numFmtId="0" fontId="4" fillId="3" borderId="11" xfId="2" applyFont="1" applyFill="1" applyBorder="1" applyAlignment="1">
      <alignment horizontal="center" vertical="center"/>
    </xf>
    <xf numFmtId="0" fontId="4" fillId="3" borderId="8" xfId="2" applyFont="1" applyFill="1" applyBorder="1" applyAlignment="1">
      <alignment horizontal="center" vertical="center"/>
    </xf>
    <xf numFmtId="176" fontId="4" fillId="3" borderId="6" xfId="2" applyNumberFormat="1" applyFont="1" applyFill="1" applyBorder="1" applyAlignment="1">
      <alignment horizontal="center" vertical="center"/>
    </xf>
    <xf numFmtId="176" fontId="4" fillId="3" borderId="7" xfId="2" applyNumberFormat="1" applyFont="1" applyFill="1" applyBorder="1" applyAlignment="1">
      <alignment horizontal="center" vertical="center"/>
    </xf>
    <xf numFmtId="0" fontId="4" fillId="2" borderId="5" xfId="2" applyFont="1" applyFill="1" applyBorder="1" applyAlignment="1">
      <alignment horizontal="center" vertical="center"/>
    </xf>
    <xf numFmtId="0" fontId="4" fillId="2" borderId="15" xfId="2" applyFont="1" applyFill="1" applyBorder="1" applyAlignment="1">
      <alignment horizontal="center" vertical="center"/>
    </xf>
    <xf numFmtId="176" fontId="4" fillId="3" borderId="8" xfId="2" applyNumberFormat="1" applyFont="1" applyFill="1" applyBorder="1" applyAlignment="1">
      <alignment horizontal="center" vertical="center"/>
    </xf>
    <xf numFmtId="0" fontId="4" fillId="2" borderId="2" xfId="2" applyFont="1" applyFill="1" applyBorder="1" applyAlignment="1">
      <alignment horizontal="center" vertical="center"/>
    </xf>
    <xf numFmtId="0" fontId="4" fillId="2" borderId="13" xfId="2" applyFont="1" applyFill="1" applyBorder="1" applyAlignment="1">
      <alignment horizontal="center" vertical="center"/>
    </xf>
    <xf numFmtId="0" fontId="4" fillId="2" borderId="0" xfId="2" applyFont="1" applyFill="1" applyAlignment="1">
      <alignment horizontal="center" vertical="center"/>
    </xf>
    <xf numFmtId="0" fontId="4" fillId="2" borderId="14" xfId="2" applyFont="1" applyFill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177" fontId="5" fillId="3" borderId="8" xfId="2" applyNumberFormat="1" applyFont="1" applyFill="1" applyBorder="1" applyAlignment="1">
      <alignment horizontal="center" vertical="center"/>
    </xf>
    <xf numFmtId="0" fontId="4" fillId="3" borderId="6" xfId="2" applyFont="1" applyFill="1" applyBorder="1" applyAlignment="1">
      <alignment horizontal="center" vertical="center"/>
    </xf>
    <xf numFmtId="0" fontId="4" fillId="3" borderId="7" xfId="2" applyFont="1" applyFill="1" applyBorder="1" applyAlignment="1">
      <alignment horizontal="center" vertical="center"/>
    </xf>
    <xf numFmtId="0" fontId="1" fillId="0" borderId="8" xfId="0" applyFont="1" applyBorder="1" applyAlignment="1">
      <alignment vertical="center" wrapText="1"/>
    </xf>
    <xf numFmtId="0" fontId="6" fillId="3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topLeftCell="A49" workbookViewId="0">
      <selection activeCell="J60" sqref="J60"/>
    </sheetView>
  </sheetViews>
  <sheetFormatPr defaultColWidth="9" defaultRowHeight="21" customHeight="1" x14ac:dyDescent="0.25"/>
  <cols>
    <col min="1" max="1" width="9" style="28"/>
    <col min="2" max="2" width="16.77734375" customWidth="1"/>
    <col min="3" max="3" width="12.6640625" style="29" customWidth="1"/>
    <col min="5" max="5" width="11.109375" customWidth="1"/>
    <col min="6" max="6" width="12.5546875" customWidth="1"/>
    <col min="8" max="8" width="13.109375" customWidth="1"/>
    <col min="9" max="9" width="24.88671875" customWidth="1"/>
    <col min="10" max="10" width="39.44140625" customWidth="1"/>
  </cols>
  <sheetData>
    <row r="2" spans="1:12" ht="21" customHeight="1" x14ac:dyDescent="0.25">
      <c r="C2" s="74" t="s">
        <v>0</v>
      </c>
      <c r="D2" s="74"/>
      <c r="E2" s="74"/>
      <c r="F2" s="74"/>
      <c r="G2" s="74"/>
      <c r="H2" s="74"/>
      <c r="I2" s="41"/>
      <c r="J2" s="41"/>
      <c r="K2" s="41"/>
      <c r="L2" s="41"/>
    </row>
    <row r="4" spans="1:12" ht="21" customHeight="1" x14ac:dyDescent="0.25">
      <c r="H4" s="54" t="s">
        <v>82</v>
      </c>
      <c r="I4" s="55"/>
      <c r="J4" s="54" t="s">
        <v>83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71" t="s">
        <v>1</v>
      </c>
      <c r="B6" s="60" t="s">
        <v>2</v>
      </c>
      <c r="C6" s="75" t="s">
        <v>3</v>
      </c>
      <c r="D6" s="75"/>
      <c r="E6" s="75"/>
      <c r="F6" s="76" t="s">
        <v>4</v>
      </c>
      <c r="G6" s="76"/>
      <c r="H6" s="76"/>
      <c r="I6" s="76"/>
      <c r="J6" s="60" t="s">
        <v>5</v>
      </c>
    </row>
    <row r="7" spans="1:12" ht="21" customHeight="1" x14ac:dyDescent="0.25">
      <c r="A7" s="71"/>
      <c r="B7" s="60"/>
      <c r="C7" s="32" t="s">
        <v>6</v>
      </c>
      <c r="D7" s="33" t="s">
        <v>7</v>
      </c>
      <c r="E7" s="30" t="s">
        <v>8</v>
      </c>
      <c r="F7" s="31" t="s">
        <v>9</v>
      </c>
      <c r="G7" s="31" t="s">
        <v>10</v>
      </c>
      <c r="H7" s="31" t="s">
        <v>11</v>
      </c>
      <c r="I7" s="31" t="s">
        <v>12</v>
      </c>
      <c r="J7" s="60"/>
    </row>
    <row r="8" spans="1:12" ht="21" customHeight="1" x14ac:dyDescent="0.25">
      <c r="A8" s="72">
        <v>1</v>
      </c>
      <c r="B8" s="68" t="s">
        <v>13</v>
      </c>
      <c r="C8" s="62">
        <v>0</v>
      </c>
      <c r="D8" s="65"/>
      <c r="E8" s="62">
        <f>C8*D8</f>
        <v>0</v>
      </c>
      <c r="F8" s="34">
        <v>0</v>
      </c>
      <c r="G8" s="34">
        <v>0</v>
      </c>
      <c r="H8" s="34">
        <f t="shared" ref="H8:H46" si="0">F8+G8</f>
        <v>0</v>
      </c>
      <c r="I8" s="42"/>
      <c r="J8" s="61" t="s">
        <v>14</v>
      </c>
    </row>
    <row r="9" spans="1:12" ht="21" customHeight="1" x14ac:dyDescent="0.25">
      <c r="A9" s="72"/>
      <c r="B9" s="68"/>
      <c r="C9" s="62"/>
      <c r="D9" s="65"/>
      <c r="E9" s="62"/>
      <c r="F9" s="34">
        <v>0</v>
      </c>
      <c r="G9" s="34">
        <v>0</v>
      </c>
      <c r="H9" s="34">
        <f t="shared" si="0"/>
        <v>0</v>
      </c>
      <c r="I9" s="42"/>
      <c r="J9" s="49"/>
    </row>
    <row r="10" spans="1:12" ht="21" customHeight="1" x14ac:dyDescent="0.25">
      <c r="A10" s="72"/>
      <c r="B10" s="68"/>
      <c r="C10" s="62"/>
      <c r="D10" s="65"/>
      <c r="E10" s="62"/>
      <c r="F10" s="34">
        <v>0</v>
      </c>
      <c r="G10" s="34">
        <v>0</v>
      </c>
      <c r="H10" s="34">
        <f t="shared" si="0"/>
        <v>0</v>
      </c>
      <c r="I10" s="42"/>
      <c r="J10" s="49"/>
    </row>
    <row r="11" spans="1:12" ht="21" customHeight="1" x14ac:dyDescent="0.25">
      <c r="A11" s="72"/>
      <c r="B11" s="68"/>
      <c r="C11" s="62"/>
      <c r="D11" s="65"/>
      <c r="E11" s="62"/>
      <c r="F11" s="34">
        <v>0</v>
      </c>
      <c r="G11" s="34">
        <v>0</v>
      </c>
      <c r="H11" s="34">
        <f t="shared" si="0"/>
        <v>0</v>
      </c>
      <c r="I11" s="42"/>
      <c r="J11" s="49"/>
    </row>
    <row r="12" spans="1:12" ht="21" customHeight="1" x14ac:dyDescent="0.25">
      <c r="A12" s="72"/>
      <c r="B12" s="68"/>
      <c r="C12" s="62"/>
      <c r="D12" s="65"/>
      <c r="E12" s="62"/>
      <c r="F12" s="34">
        <v>0</v>
      </c>
      <c r="G12" s="34">
        <v>0</v>
      </c>
      <c r="H12" s="34">
        <f t="shared" si="0"/>
        <v>0</v>
      </c>
      <c r="I12" s="42"/>
      <c r="J12" s="49"/>
    </row>
    <row r="13" spans="1:12" s="27" customFormat="1" ht="21" customHeight="1" x14ac:dyDescent="0.25">
      <c r="A13" s="35"/>
      <c r="B13" s="36" t="s">
        <v>15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:H13" si="1">SUM(G8:G12)</f>
        <v>0</v>
      </c>
      <c r="H13" s="37">
        <f t="shared" si="1"/>
        <v>0</v>
      </c>
      <c r="I13" s="43"/>
      <c r="J13" s="50"/>
    </row>
    <row r="14" spans="1:12" ht="21" customHeight="1" x14ac:dyDescent="0.25">
      <c r="A14" s="66">
        <v>2</v>
      </c>
      <c r="B14" s="80" t="s">
        <v>16</v>
      </c>
      <c r="C14" s="63">
        <v>0</v>
      </c>
      <c r="D14" s="66"/>
      <c r="E14" s="63">
        <f t="shared" ref="E14:E46" si="2">C14*D14</f>
        <v>0</v>
      </c>
      <c r="F14" s="34">
        <v>0</v>
      </c>
      <c r="G14" s="34">
        <v>0</v>
      </c>
      <c r="H14" s="34">
        <f t="shared" si="0"/>
        <v>0</v>
      </c>
      <c r="I14" s="42"/>
      <c r="J14" s="48" t="s">
        <v>17</v>
      </c>
    </row>
    <row r="15" spans="1:12" ht="21" customHeight="1" x14ac:dyDescent="0.25">
      <c r="A15" s="67"/>
      <c r="B15" s="81"/>
      <c r="C15" s="64"/>
      <c r="D15" s="67"/>
      <c r="E15" s="64"/>
      <c r="F15" s="34">
        <v>0</v>
      </c>
      <c r="G15" s="34">
        <v>0</v>
      </c>
      <c r="H15" s="34">
        <f t="shared" ref="H15" si="3">F15+G15</f>
        <v>0</v>
      </c>
      <c r="I15" s="42"/>
      <c r="J15" s="49"/>
    </row>
    <row r="16" spans="1:12" s="27" customFormat="1" ht="21" customHeight="1" x14ac:dyDescent="0.25">
      <c r="A16" s="35"/>
      <c r="B16" s="36" t="s">
        <v>18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43"/>
      <c r="J16" s="50"/>
    </row>
    <row r="17" spans="1:10" ht="21" customHeight="1" x14ac:dyDescent="0.25">
      <c r="A17" s="72">
        <v>3</v>
      </c>
      <c r="B17" s="68" t="s">
        <v>19</v>
      </c>
      <c r="C17" s="62">
        <v>0</v>
      </c>
      <c r="D17" s="65"/>
      <c r="E17" s="62">
        <f t="shared" si="2"/>
        <v>0</v>
      </c>
      <c r="F17" s="34">
        <v>0</v>
      </c>
      <c r="G17" s="34">
        <v>0</v>
      </c>
      <c r="H17" s="34">
        <f t="shared" si="0"/>
        <v>0</v>
      </c>
      <c r="I17" s="42"/>
      <c r="J17" s="57" t="s">
        <v>20</v>
      </c>
    </row>
    <row r="18" spans="1:10" ht="21" customHeight="1" x14ac:dyDescent="0.25">
      <c r="A18" s="72"/>
      <c r="B18" s="68"/>
      <c r="C18" s="62"/>
      <c r="D18" s="65"/>
      <c r="E18" s="62"/>
      <c r="F18" s="34">
        <v>0</v>
      </c>
      <c r="G18" s="34">
        <v>0</v>
      </c>
      <c r="H18" s="34">
        <f t="shared" si="0"/>
        <v>0</v>
      </c>
      <c r="I18" s="42"/>
      <c r="J18" s="58"/>
    </row>
    <row r="19" spans="1:10" ht="21" customHeight="1" x14ac:dyDescent="0.25">
      <c r="A19" s="72"/>
      <c r="B19" s="68"/>
      <c r="C19" s="62"/>
      <c r="D19" s="65"/>
      <c r="E19" s="62"/>
      <c r="F19" s="34">
        <v>0</v>
      </c>
      <c r="G19" s="34">
        <v>0</v>
      </c>
      <c r="H19" s="34">
        <f t="shared" si="0"/>
        <v>0</v>
      </c>
      <c r="I19" s="42"/>
      <c r="J19" s="58"/>
    </row>
    <row r="20" spans="1:10" ht="21" customHeight="1" x14ac:dyDescent="0.25">
      <c r="A20" s="72"/>
      <c r="B20" s="68"/>
      <c r="C20" s="62"/>
      <c r="D20" s="65"/>
      <c r="E20" s="62"/>
      <c r="F20" s="34">
        <v>0</v>
      </c>
      <c r="G20" s="34">
        <v>0</v>
      </c>
      <c r="H20" s="34">
        <f t="shared" si="0"/>
        <v>0</v>
      </c>
      <c r="I20" s="42"/>
      <c r="J20" s="58"/>
    </row>
    <row r="21" spans="1:10" s="27" customFormat="1" ht="21" customHeight="1" x14ac:dyDescent="0.25">
      <c r="A21" s="35"/>
      <c r="B21" s="36" t="s">
        <v>21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43"/>
      <c r="J21" s="59"/>
    </row>
    <row r="22" spans="1:10" ht="21" customHeight="1" x14ac:dyDescent="0.25">
      <c r="A22" s="72">
        <v>4</v>
      </c>
      <c r="B22" s="68" t="s">
        <v>22</v>
      </c>
      <c r="C22" s="62">
        <v>0</v>
      </c>
      <c r="D22" s="65"/>
      <c r="E22" s="62">
        <f t="shared" si="2"/>
        <v>0</v>
      </c>
      <c r="F22" s="34">
        <v>0</v>
      </c>
      <c r="G22" s="34">
        <v>0</v>
      </c>
      <c r="H22" s="34">
        <f t="shared" si="0"/>
        <v>0</v>
      </c>
      <c r="I22" s="42"/>
      <c r="J22" s="57" t="s">
        <v>23</v>
      </c>
    </row>
    <row r="23" spans="1:10" ht="21" customHeight="1" x14ac:dyDescent="0.25">
      <c r="A23" s="72"/>
      <c r="B23" s="68"/>
      <c r="C23" s="62"/>
      <c r="D23" s="65"/>
      <c r="E23" s="62"/>
      <c r="F23" s="34">
        <v>0</v>
      </c>
      <c r="G23" s="34">
        <v>0</v>
      </c>
      <c r="H23" s="34">
        <f t="shared" si="0"/>
        <v>0</v>
      </c>
      <c r="I23" s="42"/>
      <c r="J23" s="58"/>
    </row>
    <row r="24" spans="1:10" s="27" customFormat="1" ht="21" customHeight="1" x14ac:dyDescent="0.25">
      <c r="A24" s="35"/>
      <c r="B24" s="36" t="s">
        <v>24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:H24" si="7">SUM(G22:G23)</f>
        <v>0</v>
      </c>
      <c r="H24" s="37">
        <f t="shared" si="7"/>
        <v>0</v>
      </c>
      <c r="I24" s="43"/>
      <c r="J24" s="59"/>
    </row>
    <row r="25" spans="1:10" ht="21" customHeight="1" x14ac:dyDescent="0.25">
      <c r="A25" s="66">
        <v>5</v>
      </c>
      <c r="B25" s="80" t="s">
        <v>25</v>
      </c>
      <c r="C25" s="63">
        <v>9800</v>
      </c>
      <c r="D25" s="66">
        <v>1</v>
      </c>
      <c r="E25" s="63">
        <f t="shared" si="2"/>
        <v>9800</v>
      </c>
      <c r="F25" s="34">
        <v>5200</v>
      </c>
      <c r="G25" s="34">
        <v>0</v>
      </c>
      <c r="H25" s="34">
        <f t="shared" si="0"/>
        <v>5200</v>
      </c>
      <c r="I25" s="47" t="s">
        <v>84</v>
      </c>
      <c r="J25" s="48" t="s">
        <v>26</v>
      </c>
    </row>
    <row r="26" spans="1:10" ht="36" customHeight="1" x14ac:dyDescent="0.25">
      <c r="A26" s="73"/>
      <c r="B26" s="105"/>
      <c r="C26" s="106"/>
      <c r="D26" s="73"/>
      <c r="E26" s="106"/>
      <c r="F26" s="34">
        <v>2279.6</v>
      </c>
      <c r="G26" s="34">
        <v>0</v>
      </c>
      <c r="H26" s="34">
        <f t="shared" ref="H26:H27" si="8">F26+G26</f>
        <v>2279.6</v>
      </c>
      <c r="I26" s="104" t="s">
        <v>86</v>
      </c>
      <c r="J26" s="49"/>
    </row>
    <row r="27" spans="1:10" ht="36" customHeight="1" x14ac:dyDescent="0.25">
      <c r="A27" s="67"/>
      <c r="B27" s="81"/>
      <c r="C27" s="64"/>
      <c r="D27" s="67"/>
      <c r="E27" s="64"/>
      <c r="F27" s="34">
        <v>469</v>
      </c>
      <c r="G27" s="34">
        <v>0</v>
      </c>
      <c r="H27" s="34">
        <f t="shared" si="8"/>
        <v>469</v>
      </c>
      <c r="I27" s="104" t="s">
        <v>85</v>
      </c>
      <c r="J27" s="49"/>
    </row>
    <row r="28" spans="1:10" s="27" customFormat="1" ht="21" customHeight="1" x14ac:dyDescent="0.25">
      <c r="A28" s="35"/>
      <c r="B28" s="36" t="s">
        <v>27</v>
      </c>
      <c r="C28" s="37">
        <f>SUM(C25)</f>
        <v>9800</v>
      </c>
      <c r="D28" s="37">
        <f t="shared" ref="D28:E28" si="9">SUM(D25)</f>
        <v>1</v>
      </c>
      <c r="E28" s="37">
        <f t="shared" si="9"/>
        <v>9800</v>
      </c>
      <c r="F28" s="37">
        <f>SUM(F25:F27)</f>
        <v>7948.6</v>
      </c>
      <c r="G28" s="37">
        <f>SUM(G25:G27)</f>
        <v>0</v>
      </c>
      <c r="H28" s="37">
        <f>SUM(H25:H27)</f>
        <v>7948.6</v>
      </c>
      <c r="I28" s="43"/>
      <c r="J28" s="50"/>
    </row>
    <row r="29" spans="1:10" ht="21" customHeight="1" x14ac:dyDescent="0.25">
      <c r="A29" s="72">
        <v>6</v>
      </c>
      <c r="B29" s="68" t="s">
        <v>28</v>
      </c>
      <c r="C29" s="62">
        <v>0</v>
      </c>
      <c r="D29" s="65"/>
      <c r="E29" s="62">
        <f t="shared" si="2"/>
        <v>0</v>
      </c>
      <c r="F29" s="34">
        <v>0</v>
      </c>
      <c r="G29" s="34">
        <v>0</v>
      </c>
      <c r="H29" s="34">
        <f t="shared" si="0"/>
        <v>0</v>
      </c>
      <c r="I29" s="42"/>
      <c r="J29" s="48" t="s">
        <v>29</v>
      </c>
    </row>
    <row r="30" spans="1:10" ht="21" customHeight="1" x14ac:dyDescent="0.25">
      <c r="A30" s="72"/>
      <c r="B30" s="68"/>
      <c r="C30" s="62"/>
      <c r="D30" s="65"/>
      <c r="E30" s="62"/>
      <c r="F30" s="34">
        <v>0</v>
      </c>
      <c r="G30" s="34">
        <v>0</v>
      </c>
      <c r="H30" s="34">
        <f t="shared" si="0"/>
        <v>0</v>
      </c>
      <c r="I30" s="42"/>
      <c r="J30" s="58"/>
    </row>
    <row r="31" spans="1:10" ht="21" customHeight="1" x14ac:dyDescent="0.25">
      <c r="A31" s="72"/>
      <c r="B31" s="68"/>
      <c r="C31" s="62"/>
      <c r="D31" s="65"/>
      <c r="E31" s="62"/>
      <c r="F31" s="34">
        <v>0</v>
      </c>
      <c r="G31" s="34">
        <v>0</v>
      </c>
      <c r="H31" s="34">
        <f t="shared" si="0"/>
        <v>0</v>
      </c>
      <c r="I31" s="42"/>
      <c r="J31" s="58"/>
    </row>
    <row r="32" spans="1:10" ht="21" customHeight="1" x14ac:dyDescent="0.25">
      <c r="A32" s="72"/>
      <c r="B32" s="68"/>
      <c r="C32" s="62"/>
      <c r="D32" s="65"/>
      <c r="E32" s="62"/>
      <c r="F32" s="34">
        <v>0</v>
      </c>
      <c r="G32" s="34">
        <v>0</v>
      </c>
      <c r="H32" s="34">
        <f t="shared" si="0"/>
        <v>0</v>
      </c>
      <c r="I32" s="42"/>
      <c r="J32" s="58"/>
    </row>
    <row r="33" spans="1:10" s="27" customFormat="1" ht="21" customHeight="1" x14ac:dyDescent="0.25">
      <c r="A33" s="35"/>
      <c r="B33" s="36" t="s">
        <v>30</v>
      </c>
      <c r="C33" s="37">
        <f>SUM(C29)</f>
        <v>0</v>
      </c>
      <c r="D33" s="37">
        <f t="shared" ref="D33:E33" si="10">SUM(D29)</f>
        <v>0</v>
      </c>
      <c r="E33" s="37">
        <f t="shared" si="10"/>
        <v>0</v>
      </c>
      <c r="F33" s="37">
        <f>SUM(F29:F32)</f>
        <v>0</v>
      </c>
      <c r="G33" s="37">
        <f t="shared" ref="G33:H33" si="11">SUM(G29:G32)</f>
        <v>0</v>
      </c>
      <c r="H33" s="37">
        <f t="shared" si="11"/>
        <v>0</v>
      </c>
      <c r="I33" s="43"/>
      <c r="J33" s="59"/>
    </row>
    <row r="34" spans="1:10" ht="21" customHeight="1" x14ac:dyDescent="0.25">
      <c r="A34" s="72">
        <v>7</v>
      </c>
      <c r="B34" s="68" t="s">
        <v>31</v>
      </c>
      <c r="C34" s="62">
        <v>0</v>
      </c>
      <c r="D34" s="65"/>
      <c r="E34" s="62">
        <f t="shared" si="2"/>
        <v>0</v>
      </c>
      <c r="F34" s="34">
        <v>0</v>
      </c>
      <c r="G34" s="34">
        <v>0</v>
      </c>
      <c r="H34" s="34">
        <f t="shared" si="0"/>
        <v>0</v>
      </c>
      <c r="I34" s="42"/>
      <c r="J34" s="51"/>
    </row>
    <row r="35" spans="1:10" ht="21" customHeight="1" x14ac:dyDescent="0.25">
      <c r="A35" s="72"/>
      <c r="B35" s="68"/>
      <c r="C35" s="62"/>
      <c r="D35" s="65"/>
      <c r="E35" s="62"/>
      <c r="F35" s="34">
        <v>0</v>
      </c>
      <c r="G35" s="34">
        <v>0</v>
      </c>
      <c r="H35" s="34">
        <f t="shared" si="0"/>
        <v>0</v>
      </c>
      <c r="I35" s="42"/>
      <c r="J35" s="52"/>
    </row>
    <row r="36" spans="1:10" ht="21" customHeight="1" x14ac:dyDescent="0.25">
      <c r="A36" s="72"/>
      <c r="B36" s="68"/>
      <c r="C36" s="62"/>
      <c r="D36" s="65"/>
      <c r="E36" s="62"/>
      <c r="F36" s="34">
        <v>0</v>
      </c>
      <c r="G36" s="34">
        <v>0</v>
      </c>
      <c r="H36" s="34">
        <f t="shared" si="0"/>
        <v>0</v>
      </c>
      <c r="I36" s="42"/>
      <c r="J36" s="52"/>
    </row>
    <row r="37" spans="1:10" ht="21" customHeight="1" x14ac:dyDescent="0.25">
      <c r="A37" s="72"/>
      <c r="B37" s="68"/>
      <c r="C37" s="62"/>
      <c r="D37" s="65"/>
      <c r="E37" s="62"/>
      <c r="F37" s="34">
        <v>0</v>
      </c>
      <c r="G37" s="34">
        <v>0</v>
      </c>
      <c r="H37" s="34">
        <f t="shared" si="0"/>
        <v>0</v>
      </c>
      <c r="I37" s="42"/>
      <c r="J37" s="52"/>
    </row>
    <row r="38" spans="1:10" s="27" customFormat="1" ht="21" customHeight="1" x14ac:dyDescent="0.25">
      <c r="A38" s="35"/>
      <c r="B38" s="36" t="s">
        <v>32</v>
      </c>
      <c r="C38" s="37">
        <f>SUM(C34)</f>
        <v>0</v>
      </c>
      <c r="D38" s="37">
        <f t="shared" ref="D38:E38" si="12">SUM(D34)</f>
        <v>0</v>
      </c>
      <c r="E38" s="37">
        <f t="shared" si="12"/>
        <v>0</v>
      </c>
      <c r="F38" s="37">
        <f>SUM(F34:F37)</f>
        <v>0</v>
      </c>
      <c r="G38" s="37">
        <f t="shared" ref="G38:H38" si="13">SUM(G34:G37)</f>
        <v>0</v>
      </c>
      <c r="H38" s="37">
        <f t="shared" si="13"/>
        <v>0</v>
      </c>
      <c r="I38" s="43"/>
      <c r="J38" s="53"/>
    </row>
    <row r="39" spans="1:10" ht="21" customHeight="1" x14ac:dyDescent="0.25">
      <c r="A39" s="72">
        <v>8</v>
      </c>
      <c r="B39" s="68" t="s">
        <v>33</v>
      </c>
      <c r="C39" s="62">
        <v>0</v>
      </c>
      <c r="D39" s="65"/>
      <c r="E39" s="62">
        <f t="shared" si="2"/>
        <v>0</v>
      </c>
      <c r="F39" s="34">
        <v>0</v>
      </c>
      <c r="G39" s="34">
        <v>0</v>
      </c>
      <c r="H39" s="34">
        <f t="shared" si="0"/>
        <v>0</v>
      </c>
      <c r="I39" s="42"/>
      <c r="J39" s="57" t="s">
        <v>34</v>
      </c>
    </row>
    <row r="40" spans="1:10" ht="21" customHeight="1" x14ac:dyDescent="0.25">
      <c r="A40" s="72"/>
      <c r="B40" s="68"/>
      <c r="C40" s="62"/>
      <c r="D40" s="65"/>
      <c r="E40" s="62"/>
      <c r="F40" s="34">
        <v>0</v>
      </c>
      <c r="G40" s="34">
        <v>0</v>
      </c>
      <c r="H40" s="34">
        <f t="shared" si="0"/>
        <v>0</v>
      </c>
      <c r="I40" s="42"/>
      <c r="J40" s="58"/>
    </row>
    <row r="41" spans="1:10" s="27" customFormat="1" ht="21" customHeight="1" x14ac:dyDescent="0.25">
      <c r="A41" s="35"/>
      <c r="B41" s="36" t="s">
        <v>35</v>
      </c>
      <c r="C41" s="37">
        <f>SUM(C39)</f>
        <v>0</v>
      </c>
      <c r="D41" s="37">
        <f t="shared" ref="D41:E41" si="14">SUM(D39)</f>
        <v>0</v>
      </c>
      <c r="E41" s="37">
        <f t="shared" si="14"/>
        <v>0</v>
      </c>
      <c r="F41" s="37">
        <f>SUM(F39:F40)</f>
        <v>0</v>
      </c>
      <c r="G41" s="37">
        <f t="shared" ref="G41:H41" si="15">SUM(G39:G40)</f>
        <v>0</v>
      </c>
      <c r="H41" s="37">
        <f t="shared" si="15"/>
        <v>0</v>
      </c>
      <c r="I41" s="43"/>
      <c r="J41" s="59"/>
    </row>
    <row r="42" spans="1:10" ht="21" customHeight="1" x14ac:dyDescent="0.25">
      <c r="A42" s="72">
        <v>9</v>
      </c>
      <c r="B42" s="68" t="s">
        <v>36</v>
      </c>
      <c r="C42" s="62">
        <v>0</v>
      </c>
      <c r="D42" s="65"/>
      <c r="E42" s="62">
        <f t="shared" si="2"/>
        <v>0</v>
      </c>
      <c r="F42" s="34">
        <v>0</v>
      </c>
      <c r="G42" s="34">
        <v>0</v>
      </c>
      <c r="H42" s="34">
        <f t="shared" si="0"/>
        <v>0</v>
      </c>
      <c r="I42" s="42"/>
      <c r="J42" s="48" t="s">
        <v>37</v>
      </c>
    </row>
    <row r="43" spans="1:10" ht="21" customHeight="1" x14ac:dyDescent="0.25">
      <c r="A43" s="72"/>
      <c r="B43" s="68"/>
      <c r="C43" s="62"/>
      <c r="D43" s="65"/>
      <c r="E43" s="62"/>
      <c r="F43" s="34">
        <v>0</v>
      </c>
      <c r="G43" s="34">
        <v>0</v>
      </c>
      <c r="H43" s="34">
        <f t="shared" si="0"/>
        <v>0</v>
      </c>
      <c r="I43" s="42"/>
      <c r="J43" s="49"/>
    </row>
    <row r="44" spans="1:10" ht="21" customHeight="1" x14ac:dyDescent="0.25">
      <c r="A44" s="72"/>
      <c r="B44" s="68"/>
      <c r="C44" s="62"/>
      <c r="D44" s="65"/>
      <c r="E44" s="62"/>
      <c r="F44" s="34">
        <v>0</v>
      </c>
      <c r="G44" s="34">
        <v>0</v>
      </c>
      <c r="H44" s="34">
        <f t="shared" si="0"/>
        <v>0</v>
      </c>
      <c r="I44" s="42"/>
      <c r="J44" s="49"/>
    </row>
    <row r="45" spans="1:10" s="27" customFormat="1" ht="21" customHeight="1" x14ac:dyDescent="0.25">
      <c r="A45" s="35"/>
      <c r="B45" s="36" t="s">
        <v>38</v>
      </c>
      <c r="C45" s="37">
        <f>SUM(C42)</f>
        <v>0</v>
      </c>
      <c r="D45" s="37">
        <f t="shared" ref="D45:E45" si="16">SUM(D42)</f>
        <v>0</v>
      </c>
      <c r="E45" s="37">
        <f t="shared" si="16"/>
        <v>0</v>
      </c>
      <c r="F45" s="37">
        <f>SUM(F42:F44)</f>
        <v>0</v>
      </c>
      <c r="G45" s="37">
        <f t="shared" ref="G45:H45" si="17">SUM(G42:G44)</f>
        <v>0</v>
      </c>
      <c r="H45" s="37">
        <f t="shared" si="17"/>
        <v>0</v>
      </c>
      <c r="I45" s="43"/>
      <c r="J45" s="50"/>
    </row>
    <row r="46" spans="1:10" ht="21" customHeight="1" x14ac:dyDescent="0.25">
      <c r="A46" s="66">
        <v>10</v>
      </c>
      <c r="B46" s="68" t="s">
        <v>39</v>
      </c>
      <c r="C46" s="62">
        <v>0</v>
      </c>
      <c r="D46" s="65"/>
      <c r="E46" s="62">
        <f t="shared" si="2"/>
        <v>0</v>
      </c>
      <c r="F46" s="34">
        <v>0</v>
      </c>
      <c r="G46" s="34">
        <v>0</v>
      </c>
      <c r="H46" s="34">
        <f t="shared" si="0"/>
        <v>0</v>
      </c>
      <c r="I46" s="42"/>
      <c r="J46" s="51"/>
    </row>
    <row r="47" spans="1:10" ht="21" customHeight="1" x14ac:dyDescent="0.25">
      <c r="A47" s="73"/>
      <c r="B47" s="68"/>
      <c r="C47" s="62"/>
      <c r="D47" s="65"/>
      <c r="E47" s="62"/>
      <c r="F47" s="34">
        <v>0</v>
      </c>
      <c r="G47" s="34">
        <v>0</v>
      </c>
      <c r="H47" s="34">
        <f t="shared" ref="H47:H52" si="18">F47+G47</f>
        <v>0</v>
      </c>
      <c r="I47" s="42"/>
      <c r="J47" s="52"/>
    </row>
    <row r="48" spans="1:10" ht="21" customHeight="1" x14ac:dyDescent="0.25">
      <c r="A48" s="73"/>
      <c r="B48" s="68"/>
      <c r="C48" s="62"/>
      <c r="D48" s="65"/>
      <c r="E48" s="62"/>
      <c r="F48" s="34">
        <v>0</v>
      </c>
      <c r="G48" s="34">
        <v>0</v>
      </c>
      <c r="H48" s="34">
        <f t="shared" si="18"/>
        <v>0</v>
      </c>
      <c r="I48" s="42"/>
      <c r="J48" s="52"/>
    </row>
    <row r="49" spans="1:10" ht="21" customHeight="1" x14ac:dyDescent="0.25">
      <c r="A49" s="73"/>
      <c r="B49" s="68"/>
      <c r="C49" s="62"/>
      <c r="D49" s="65"/>
      <c r="E49" s="62"/>
      <c r="F49" s="34">
        <v>0</v>
      </c>
      <c r="G49" s="34">
        <v>0</v>
      </c>
      <c r="H49" s="34">
        <f t="shared" si="18"/>
        <v>0</v>
      </c>
      <c r="I49" s="42"/>
      <c r="J49" s="52"/>
    </row>
    <row r="50" spans="1:10" ht="21" customHeight="1" x14ac:dyDescent="0.25">
      <c r="A50" s="73"/>
      <c r="B50" s="68"/>
      <c r="C50" s="62"/>
      <c r="D50" s="65"/>
      <c r="E50" s="62"/>
      <c r="F50" s="34">
        <v>0</v>
      </c>
      <c r="G50" s="34">
        <v>0</v>
      </c>
      <c r="H50" s="34">
        <f t="shared" si="18"/>
        <v>0</v>
      </c>
      <c r="I50" s="42"/>
      <c r="J50" s="52"/>
    </row>
    <row r="51" spans="1:10" ht="21" customHeight="1" x14ac:dyDescent="0.25">
      <c r="A51" s="73"/>
      <c r="B51" s="68"/>
      <c r="C51" s="62"/>
      <c r="D51" s="65"/>
      <c r="E51" s="62"/>
      <c r="F51" s="34">
        <v>0</v>
      </c>
      <c r="G51" s="34">
        <v>0</v>
      </c>
      <c r="H51" s="34">
        <f t="shared" si="18"/>
        <v>0</v>
      </c>
      <c r="I51" s="42"/>
      <c r="J51" s="52"/>
    </row>
    <row r="52" spans="1:10" ht="21" customHeight="1" x14ac:dyDescent="0.25">
      <c r="A52" s="67"/>
      <c r="B52" s="68"/>
      <c r="C52" s="62"/>
      <c r="D52" s="65"/>
      <c r="E52" s="62"/>
      <c r="F52" s="34">
        <v>0</v>
      </c>
      <c r="G52" s="34">
        <v>0</v>
      </c>
      <c r="H52" s="34">
        <f t="shared" si="18"/>
        <v>0</v>
      </c>
      <c r="I52" s="42"/>
      <c r="J52" s="52"/>
    </row>
    <row r="53" spans="1:10" s="27" customFormat="1" ht="21" customHeight="1" x14ac:dyDescent="0.25">
      <c r="A53" s="35"/>
      <c r="B53" s="36" t="s">
        <v>40</v>
      </c>
      <c r="C53" s="37">
        <f>SUM(C46)</f>
        <v>0</v>
      </c>
      <c r="D53" s="37">
        <f t="shared" ref="D53:E53" si="19">SUM(D46)</f>
        <v>0</v>
      </c>
      <c r="E53" s="37">
        <f t="shared" si="19"/>
        <v>0</v>
      </c>
      <c r="F53" s="37">
        <f>SUM(F46:F52)</f>
        <v>0</v>
      </c>
      <c r="G53" s="37">
        <f t="shared" ref="G53:H53" si="20">SUM(G46:G52)</f>
        <v>0</v>
      </c>
      <c r="H53" s="37">
        <f t="shared" si="20"/>
        <v>0</v>
      </c>
      <c r="I53" s="43"/>
      <c r="J53" s="53"/>
    </row>
    <row r="54" spans="1:10" ht="21" customHeight="1" x14ac:dyDescent="0.25">
      <c r="A54" s="35"/>
      <c r="B54" s="36" t="s">
        <v>41</v>
      </c>
      <c r="C54" s="37">
        <f>SUM(C53,C45,C41,C38,C33,C28,C24,C21,C16,C13)</f>
        <v>9800</v>
      </c>
      <c r="D54" s="37">
        <f t="shared" ref="D54:H54" si="21">SUM(D53,D45,D41,D38,D33,D28,D24,D21,D16,D13)</f>
        <v>1</v>
      </c>
      <c r="E54" s="37">
        <f t="shared" si="21"/>
        <v>9800</v>
      </c>
      <c r="F54" s="37">
        <f t="shared" si="21"/>
        <v>7948.6</v>
      </c>
      <c r="G54" s="37">
        <f t="shared" si="21"/>
        <v>0</v>
      </c>
      <c r="H54" s="37">
        <f t="shared" si="21"/>
        <v>7948.6</v>
      </c>
      <c r="I54" s="43"/>
      <c r="J54" s="44"/>
    </row>
    <row r="58" spans="1:10" ht="21" customHeight="1" x14ac:dyDescent="0.25">
      <c r="A58" s="77" t="s">
        <v>42</v>
      </c>
      <c r="B58" s="78"/>
      <c r="C58" s="79" t="s">
        <v>43</v>
      </c>
      <c r="D58" s="79"/>
      <c r="E58" s="79" t="s">
        <v>44</v>
      </c>
      <c r="F58" s="79"/>
      <c r="G58" s="79" t="s">
        <v>45</v>
      </c>
      <c r="H58" s="79"/>
      <c r="I58" s="45" t="s">
        <v>46</v>
      </c>
    </row>
    <row r="59" spans="1:10" ht="21" customHeight="1" x14ac:dyDescent="0.25">
      <c r="A59" s="69">
        <f>E54</f>
        <v>9800</v>
      </c>
      <c r="B59" s="70"/>
      <c r="C59" s="70">
        <f>H54</f>
        <v>7948.6</v>
      </c>
      <c r="D59" s="70"/>
      <c r="E59" s="70">
        <f>F54</f>
        <v>7948.6</v>
      </c>
      <c r="F59" s="70"/>
      <c r="G59" s="70">
        <f>G54</f>
        <v>0</v>
      </c>
      <c r="H59" s="70"/>
      <c r="I59" s="46">
        <f>A59-C59</f>
        <v>1851.3999999999996</v>
      </c>
    </row>
    <row r="61" spans="1:10" ht="21" customHeight="1" x14ac:dyDescent="0.25">
      <c r="A61" s="38" t="s">
        <v>47</v>
      </c>
      <c r="B61" s="39"/>
      <c r="C61" s="40" t="s">
        <v>48</v>
      </c>
      <c r="D61" s="38"/>
      <c r="E61" s="38" t="s">
        <v>49</v>
      </c>
      <c r="F61" s="38"/>
      <c r="G61" s="38" t="s">
        <v>50</v>
      </c>
      <c r="H61" s="38"/>
      <c r="I61" s="39"/>
    </row>
  </sheetData>
  <mergeCells count="76">
    <mergeCell ref="A25:A27"/>
    <mergeCell ref="B25:B27"/>
    <mergeCell ref="C25:C27"/>
    <mergeCell ref="D25:D27"/>
    <mergeCell ref="E25:E2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3"/>
    <mergeCell ref="B29:B32"/>
    <mergeCell ref="B34:B37"/>
    <mergeCell ref="B39:B40"/>
    <mergeCell ref="B42:B44"/>
    <mergeCell ref="A59:B59"/>
    <mergeCell ref="C59:D59"/>
    <mergeCell ref="E59:F59"/>
    <mergeCell ref="G59:H59"/>
    <mergeCell ref="A6:A7"/>
    <mergeCell ref="A8:A12"/>
    <mergeCell ref="A14:A15"/>
    <mergeCell ref="A17:A20"/>
    <mergeCell ref="A22:A23"/>
    <mergeCell ref="A29:A32"/>
    <mergeCell ref="A34:A37"/>
    <mergeCell ref="A39:A40"/>
    <mergeCell ref="A42:A44"/>
    <mergeCell ref="A46:A52"/>
    <mergeCell ref="B6:B7"/>
    <mergeCell ref="B46:B52"/>
    <mergeCell ref="C8:C12"/>
    <mergeCell ref="C14:C15"/>
    <mergeCell ref="C17:C20"/>
    <mergeCell ref="C22:C23"/>
    <mergeCell ref="C29:C32"/>
    <mergeCell ref="C34:C37"/>
    <mergeCell ref="C39:C40"/>
    <mergeCell ref="C42:C44"/>
    <mergeCell ref="C46:C52"/>
    <mergeCell ref="D8:D12"/>
    <mergeCell ref="D14:D15"/>
    <mergeCell ref="D17:D20"/>
    <mergeCell ref="D22:D23"/>
    <mergeCell ref="D29:D32"/>
    <mergeCell ref="D34:D37"/>
    <mergeCell ref="D39:D40"/>
    <mergeCell ref="D42:D44"/>
    <mergeCell ref="D46:D52"/>
    <mergeCell ref="E8:E12"/>
    <mergeCell ref="E14:E15"/>
    <mergeCell ref="E17:E20"/>
    <mergeCell ref="E22:E23"/>
    <mergeCell ref="E29:E32"/>
    <mergeCell ref="E34:E37"/>
    <mergeCell ref="E39:E40"/>
    <mergeCell ref="E42:E44"/>
    <mergeCell ref="E46:E52"/>
    <mergeCell ref="J42:J45"/>
    <mergeCell ref="J46:J53"/>
    <mergeCell ref="H4:I5"/>
    <mergeCell ref="J22:J24"/>
    <mergeCell ref="J25:J28"/>
    <mergeCell ref="J29:J33"/>
    <mergeCell ref="J34:J38"/>
    <mergeCell ref="J39:J41"/>
    <mergeCell ref="J4:J5"/>
    <mergeCell ref="J6:J7"/>
    <mergeCell ref="J8:J13"/>
    <mergeCell ref="J14:J16"/>
    <mergeCell ref="J17:J21"/>
  </mergeCells>
  <phoneticPr fontId="15" type="noConversion"/>
  <pageMargins left="0.69930555555555596" right="0.69930555555555596" top="0.75" bottom="0.75" header="0.3" footer="0.3"/>
  <pageSetup paperSize="9" scale="57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workbookViewId="0">
      <selection activeCell="H11" sqref="H11"/>
    </sheetView>
  </sheetViews>
  <sheetFormatPr defaultColWidth="9"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 x14ac:dyDescent="0.25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.399999999999999" x14ac:dyDescent="0.25">
      <c r="B3" s="74" t="s">
        <v>51</v>
      </c>
      <c r="C3" s="74"/>
      <c r="D3" s="74"/>
      <c r="E3" s="74"/>
      <c r="F3" s="74"/>
      <c r="G3" s="74"/>
      <c r="H3" s="74"/>
      <c r="I3" s="74"/>
      <c r="J3" s="74"/>
      <c r="K3" s="74"/>
    </row>
    <row r="4" spans="2:11" ht="20.100000000000001" customHeight="1" x14ac:dyDescent="0.25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.100000000000001" customHeight="1" x14ac:dyDescent="0.25">
      <c r="B5" s="3"/>
      <c r="C5" s="4"/>
      <c r="D5" s="5" t="s">
        <v>52</v>
      </c>
      <c r="E5" s="5"/>
      <c r="F5" s="96"/>
      <c r="G5" s="96"/>
      <c r="H5" s="5" t="s">
        <v>53</v>
      </c>
      <c r="I5" s="4"/>
      <c r="J5" s="96"/>
      <c r="K5" s="97"/>
    </row>
    <row r="6" spans="2:11" ht="20.100000000000001" customHeight="1" x14ac:dyDescent="0.25">
      <c r="B6" s="6"/>
      <c r="C6" s="7"/>
      <c r="D6" s="8" t="s">
        <v>54</v>
      </c>
      <c r="E6" s="8"/>
      <c r="F6" s="98"/>
      <c r="G6" s="98"/>
      <c r="H6" s="8" t="s">
        <v>55</v>
      </c>
      <c r="I6" s="7"/>
      <c r="J6" s="98"/>
      <c r="K6" s="99"/>
    </row>
    <row r="7" spans="2:11" ht="20.100000000000001" customHeight="1" x14ac:dyDescent="0.25">
      <c r="B7" s="6"/>
      <c r="C7" s="7"/>
      <c r="D7" s="8" t="s">
        <v>56</v>
      </c>
      <c r="E7" s="8"/>
      <c r="F7" s="98"/>
      <c r="G7" s="98"/>
      <c r="H7" s="8" t="s">
        <v>57</v>
      </c>
      <c r="I7" s="7"/>
      <c r="J7" s="98"/>
      <c r="K7" s="99"/>
    </row>
    <row r="8" spans="2:11" ht="20.100000000000001" customHeight="1" x14ac:dyDescent="0.25">
      <c r="B8" s="9"/>
      <c r="C8" s="10"/>
      <c r="D8" s="11"/>
      <c r="E8" s="11"/>
      <c r="F8" s="12"/>
      <c r="G8" s="12"/>
      <c r="H8" s="11" t="s">
        <v>58</v>
      </c>
      <c r="I8" s="10"/>
      <c r="J8" s="93"/>
      <c r="K8" s="94"/>
    </row>
    <row r="9" spans="2:11" ht="20.100000000000001" customHeight="1" x14ac:dyDescent="0.25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.100000000000001" customHeight="1" x14ac:dyDescent="0.25">
      <c r="B10" s="82" t="s">
        <v>1</v>
      </c>
      <c r="C10" s="84"/>
      <c r="D10" s="13" t="s">
        <v>59</v>
      </c>
      <c r="E10" s="82" t="s">
        <v>60</v>
      </c>
      <c r="F10" s="84"/>
      <c r="G10" s="15" t="s">
        <v>61</v>
      </c>
      <c r="H10" s="14" t="s">
        <v>62</v>
      </c>
      <c r="I10" s="82" t="s">
        <v>63</v>
      </c>
      <c r="J10" s="84"/>
      <c r="K10" s="15" t="s">
        <v>64</v>
      </c>
    </row>
    <row r="11" spans="2:11" ht="20.100000000000001" customHeight="1" x14ac:dyDescent="0.25">
      <c r="B11" s="102">
        <v>1</v>
      </c>
      <c r="C11" s="103"/>
      <c r="D11" s="87" t="s">
        <v>65</v>
      </c>
      <c r="E11" s="102" t="s">
        <v>66</v>
      </c>
      <c r="F11" s="103"/>
      <c r="G11" s="16">
        <v>0</v>
      </c>
      <c r="H11" s="16"/>
      <c r="I11" s="91"/>
      <c r="J11" s="92"/>
      <c r="K11" s="21" t="s">
        <v>67</v>
      </c>
    </row>
    <row r="12" spans="2:11" ht="20.100000000000001" customHeight="1" x14ac:dyDescent="0.25">
      <c r="B12" s="102">
        <v>2</v>
      </c>
      <c r="C12" s="103"/>
      <c r="D12" s="88"/>
      <c r="E12" s="90" t="s">
        <v>68</v>
      </c>
      <c r="F12" s="90"/>
      <c r="G12" s="16">
        <v>0</v>
      </c>
      <c r="H12" s="16"/>
      <c r="I12" s="91"/>
      <c r="J12" s="92"/>
      <c r="K12" s="21" t="s">
        <v>69</v>
      </c>
    </row>
    <row r="13" spans="2:11" ht="20.100000000000001" customHeight="1" x14ac:dyDescent="0.25">
      <c r="B13" s="102">
        <v>3</v>
      </c>
      <c r="C13" s="103"/>
      <c r="D13" s="88"/>
      <c r="E13" s="102" t="s">
        <v>70</v>
      </c>
      <c r="F13" s="103"/>
      <c r="G13" s="16">
        <v>0</v>
      </c>
      <c r="H13" s="16"/>
      <c r="I13" s="91"/>
      <c r="J13" s="92"/>
      <c r="K13" s="21" t="s">
        <v>67</v>
      </c>
    </row>
    <row r="14" spans="2:11" ht="20.100000000000001" customHeight="1" x14ac:dyDescent="0.25">
      <c r="B14" s="102">
        <v>4</v>
      </c>
      <c r="C14" s="103"/>
      <c r="D14" s="88"/>
      <c r="E14" s="102" t="s">
        <v>71</v>
      </c>
      <c r="F14" s="103"/>
      <c r="G14" s="16">
        <v>0</v>
      </c>
      <c r="H14" s="16"/>
      <c r="I14" s="91"/>
      <c r="J14" s="92"/>
      <c r="K14" s="21" t="s">
        <v>72</v>
      </c>
    </row>
    <row r="15" spans="2:11" ht="20.100000000000001" customHeight="1" x14ac:dyDescent="0.25">
      <c r="B15" s="102">
        <v>5</v>
      </c>
      <c r="C15" s="103"/>
      <c r="D15" s="87" t="s">
        <v>39</v>
      </c>
      <c r="E15" s="90"/>
      <c r="F15" s="90"/>
      <c r="G15" s="16">
        <v>0</v>
      </c>
      <c r="H15" s="16"/>
      <c r="I15" s="91"/>
      <c r="J15" s="92"/>
      <c r="K15" s="21"/>
    </row>
    <row r="16" spans="2:11" ht="20.100000000000001" customHeight="1" x14ac:dyDescent="0.25">
      <c r="B16" s="102">
        <v>6</v>
      </c>
      <c r="C16" s="103"/>
      <c r="D16" s="88"/>
      <c r="E16" s="90"/>
      <c r="F16" s="90"/>
      <c r="G16" s="16">
        <v>0</v>
      </c>
      <c r="H16" s="16"/>
      <c r="I16" s="91"/>
      <c r="J16" s="92"/>
      <c r="K16" s="21"/>
    </row>
    <row r="17" spans="1:11" ht="20.100000000000001" customHeight="1" x14ac:dyDescent="0.25">
      <c r="B17" s="102">
        <v>7</v>
      </c>
      <c r="C17" s="103"/>
      <c r="D17" s="89"/>
      <c r="E17" s="90"/>
      <c r="F17" s="90"/>
      <c r="G17" s="16">
        <v>0</v>
      </c>
      <c r="H17" s="16"/>
      <c r="I17" s="91"/>
      <c r="J17" s="92"/>
      <c r="K17" s="21"/>
    </row>
    <row r="18" spans="1:11" ht="20.100000000000001" customHeight="1" x14ac:dyDescent="0.25">
      <c r="B18" s="82" t="s">
        <v>41</v>
      </c>
      <c r="C18" s="83"/>
      <c r="D18" s="83"/>
      <c r="E18" s="83"/>
      <c r="F18" s="84"/>
      <c r="G18" s="17">
        <f>SUM(G11:G17)</f>
        <v>0</v>
      </c>
      <c r="H18" s="17">
        <f>SUM(H11:H17)</f>
        <v>0</v>
      </c>
      <c r="I18" s="85">
        <f>SUM(I11:J17)</f>
        <v>0</v>
      </c>
      <c r="J18" s="86"/>
      <c r="K18" s="22"/>
    </row>
    <row r="19" spans="1:11" ht="20.100000000000001" customHeight="1" x14ac:dyDescent="0.25">
      <c r="B19" s="7"/>
      <c r="C19" s="7"/>
      <c r="D19" s="7"/>
      <c r="E19" s="7"/>
      <c r="F19" s="7"/>
      <c r="G19" s="7"/>
      <c r="H19" s="7"/>
      <c r="I19" s="7"/>
      <c r="J19" s="23"/>
      <c r="K19" s="7"/>
    </row>
    <row r="20" spans="1:11" ht="20.100000000000001" customHeight="1" x14ac:dyDescent="0.25">
      <c r="B20" s="100" t="s">
        <v>62</v>
      </c>
      <c r="C20" s="100"/>
      <c r="D20" s="100"/>
      <c r="E20" s="100"/>
      <c r="F20" s="100"/>
      <c r="G20" s="100" t="s">
        <v>73</v>
      </c>
      <c r="H20" s="100"/>
      <c r="I20" s="100"/>
      <c r="J20" s="100"/>
      <c r="K20" s="15" t="s">
        <v>74</v>
      </c>
    </row>
    <row r="21" spans="1:11" ht="20.100000000000001" customHeight="1" x14ac:dyDescent="0.25">
      <c r="B21" s="101">
        <f>H18</f>
        <v>0</v>
      </c>
      <c r="C21" s="101"/>
      <c r="D21" s="101"/>
      <c r="E21" s="101"/>
      <c r="F21" s="101"/>
      <c r="G21" s="101">
        <f>I18</f>
        <v>0</v>
      </c>
      <c r="H21" s="101"/>
      <c r="I21" s="101"/>
      <c r="J21" s="101"/>
      <c r="K21" s="24">
        <f>SUM(B21:J21)</f>
        <v>0</v>
      </c>
    </row>
    <row r="22" spans="1:11" ht="20.100000000000001" customHeight="1" x14ac:dyDescent="0.25">
      <c r="B22" s="7"/>
      <c r="C22" s="7"/>
      <c r="D22" s="7"/>
      <c r="E22" s="7"/>
      <c r="F22" s="7"/>
      <c r="G22" s="7"/>
      <c r="H22" s="7"/>
      <c r="I22" s="7"/>
      <c r="J22" s="7"/>
      <c r="K22" s="7"/>
    </row>
    <row r="23" spans="1:11" ht="20.100000000000001" customHeight="1" x14ac:dyDescent="0.25">
      <c r="B23" s="7" t="s">
        <v>75</v>
      </c>
      <c r="C23" s="7"/>
      <c r="D23" s="7"/>
      <c r="E23" s="7"/>
      <c r="F23" s="7" t="s">
        <v>48</v>
      </c>
      <c r="G23" s="7" t="s">
        <v>76</v>
      </c>
      <c r="H23" s="7"/>
      <c r="I23" s="7"/>
      <c r="J23" s="7" t="s">
        <v>50</v>
      </c>
      <c r="K23" s="7"/>
    </row>
    <row r="26" spans="1:11" ht="17.399999999999999" x14ac:dyDescent="0.25">
      <c r="A26" s="74" t="s">
        <v>77</v>
      </c>
      <c r="B26" s="74"/>
      <c r="C26" s="74"/>
      <c r="D26" s="74"/>
      <c r="E26" s="74"/>
      <c r="F26" s="74"/>
      <c r="G26" s="74"/>
      <c r="H26" s="74"/>
      <c r="I26" s="74"/>
      <c r="J26" s="74"/>
      <c r="K26" s="74"/>
    </row>
    <row r="28" spans="1:11" ht="20.100000000000001" customHeight="1" x14ac:dyDescent="0.25">
      <c r="B28" s="3"/>
      <c r="C28" s="4"/>
      <c r="D28" s="5" t="s">
        <v>52</v>
      </c>
      <c r="E28" s="5"/>
      <c r="F28" s="96"/>
      <c r="G28" s="96"/>
      <c r="H28" s="5" t="s">
        <v>53</v>
      </c>
      <c r="I28" s="4"/>
      <c r="J28" s="96"/>
      <c r="K28" s="97"/>
    </row>
    <row r="29" spans="1:11" ht="20.100000000000001" customHeight="1" x14ac:dyDescent="0.25">
      <c r="B29" s="6"/>
      <c r="C29" s="7"/>
      <c r="D29" s="8" t="s">
        <v>54</v>
      </c>
      <c r="E29" s="8"/>
      <c r="F29" s="98"/>
      <c r="G29" s="98"/>
      <c r="H29" s="8" t="s">
        <v>55</v>
      </c>
      <c r="I29" s="7"/>
      <c r="J29" s="98"/>
      <c r="K29" s="99"/>
    </row>
    <row r="30" spans="1:11" ht="20.100000000000001" customHeight="1" x14ac:dyDescent="0.25">
      <c r="B30" s="6"/>
      <c r="C30" s="7"/>
      <c r="D30" s="8" t="s">
        <v>56</v>
      </c>
      <c r="E30" s="8"/>
      <c r="F30" s="98"/>
      <c r="G30" s="98"/>
      <c r="H30" s="8" t="s">
        <v>57</v>
      </c>
      <c r="I30" s="7"/>
      <c r="J30" s="98"/>
      <c r="K30" s="99"/>
    </row>
    <row r="31" spans="1:11" ht="20.100000000000001" customHeight="1" x14ac:dyDescent="0.25">
      <c r="B31" s="9"/>
      <c r="C31" s="10"/>
      <c r="D31" s="11"/>
      <c r="E31" s="11"/>
      <c r="F31" s="12"/>
      <c r="G31" s="12"/>
      <c r="H31" s="11" t="s">
        <v>58</v>
      </c>
      <c r="I31" s="10"/>
      <c r="J31" s="93"/>
      <c r="K31" s="94"/>
    </row>
    <row r="32" spans="1:11" ht="20.100000000000001" customHeight="1" x14ac:dyDescent="0.25"/>
    <row r="33" spans="2:11" ht="20.100000000000001" customHeight="1" x14ac:dyDescent="0.25">
      <c r="B33" s="90"/>
      <c r="C33" s="90"/>
      <c r="D33" s="18" t="s">
        <v>78</v>
      </c>
      <c r="E33" s="90" t="s">
        <v>79</v>
      </c>
      <c r="F33" s="90"/>
      <c r="G33" s="16" t="s">
        <v>80</v>
      </c>
      <c r="H33" s="16" t="s">
        <v>81</v>
      </c>
      <c r="I33" s="95" t="s">
        <v>41</v>
      </c>
      <c r="J33" s="95"/>
      <c r="K33" s="25" t="s">
        <v>64</v>
      </c>
    </row>
    <row r="34" spans="2:11" ht="20.100000000000001" customHeight="1" x14ac:dyDescent="0.25">
      <c r="B34" s="90">
        <v>1</v>
      </c>
      <c r="C34" s="90"/>
      <c r="D34" s="19"/>
      <c r="E34" s="90"/>
      <c r="F34" s="90"/>
      <c r="G34" s="16">
        <v>100</v>
      </c>
      <c r="H34" s="16">
        <v>2</v>
      </c>
      <c r="I34" s="91">
        <f>G34*H34</f>
        <v>200</v>
      </c>
      <c r="J34" s="92"/>
      <c r="K34" s="26"/>
    </row>
    <row r="35" spans="2:11" ht="20.100000000000001" customHeight="1" x14ac:dyDescent="0.25">
      <c r="B35" s="90">
        <v>2</v>
      </c>
      <c r="C35" s="90"/>
      <c r="D35" s="19"/>
      <c r="E35" s="90"/>
      <c r="F35" s="90"/>
      <c r="G35" s="16">
        <v>0</v>
      </c>
      <c r="H35" s="16">
        <v>2</v>
      </c>
      <c r="I35" s="91">
        <f t="shared" ref="I35:I36" si="0">G35*H35</f>
        <v>0</v>
      </c>
      <c r="J35" s="92"/>
      <c r="K35" s="26"/>
    </row>
    <row r="36" spans="2:11" ht="20.100000000000001" customHeight="1" x14ac:dyDescent="0.25">
      <c r="B36" s="90">
        <v>3</v>
      </c>
      <c r="C36" s="90"/>
      <c r="D36" s="19"/>
      <c r="E36" s="90"/>
      <c r="F36" s="90"/>
      <c r="G36" s="16">
        <v>0</v>
      </c>
      <c r="H36" s="16">
        <v>2</v>
      </c>
      <c r="I36" s="91">
        <f t="shared" si="0"/>
        <v>0</v>
      </c>
      <c r="J36" s="92"/>
      <c r="K36" s="26"/>
    </row>
    <row r="37" spans="2:11" ht="20.100000000000001" customHeight="1" x14ac:dyDescent="0.25">
      <c r="B37" s="82" t="s">
        <v>41</v>
      </c>
      <c r="C37" s="83"/>
      <c r="D37" s="83"/>
      <c r="E37" s="83"/>
      <c r="F37" s="84"/>
      <c r="G37" s="17"/>
      <c r="H37" s="17">
        <f>SUM(H19:H36)</f>
        <v>6</v>
      </c>
      <c r="I37" s="85">
        <f>SUM(I34:J36)</f>
        <v>200</v>
      </c>
      <c r="J37" s="86"/>
      <c r="K37" s="22"/>
    </row>
    <row r="38" spans="2:11" ht="20.100000000000001" customHeight="1" x14ac:dyDescent="0.25">
      <c r="B38" s="7" t="s">
        <v>75</v>
      </c>
      <c r="C38" s="7"/>
      <c r="D38" s="7"/>
      <c r="E38" s="7"/>
      <c r="F38" s="7" t="s">
        <v>48</v>
      </c>
      <c r="G38" s="7" t="s">
        <v>76</v>
      </c>
      <c r="H38" s="7"/>
      <c r="I38" s="7"/>
      <c r="J38" s="7" t="s">
        <v>50</v>
      </c>
      <c r="K38" s="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I34:J34"/>
    <mergeCell ref="F28:G28"/>
    <mergeCell ref="J28:K28"/>
    <mergeCell ref="F29:G29"/>
    <mergeCell ref="J29:K29"/>
    <mergeCell ref="F30:G30"/>
    <mergeCell ref="J30:K30"/>
    <mergeCell ref="B37:F37"/>
    <mergeCell ref="I37:J37"/>
    <mergeCell ref="D11:D14"/>
    <mergeCell ref="D15:D17"/>
    <mergeCell ref="B35:C35"/>
    <mergeCell ref="E35:F35"/>
    <mergeCell ref="I35:J35"/>
    <mergeCell ref="B36:C36"/>
    <mergeCell ref="E36:F36"/>
    <mergeCell ref="I36:J36"/>
    <mergeCell ref="J31:K31"/>
    <mergeCell ref="B33:C33"/>
    <mergeCell ref="E33:F33"/>
    <mergeCell ref="I33:J33"/>
    <mergeCell ref="B34:C34"/>
    <mergeCell ref="E34:F34"/>
  </mergeCells>
  <phoneticPr fontId="15" type="noConversion"/>
  <pageMargins left="0.69930555555555596" right="0.69930555555555596" top="0.75" bottom="0.75" header="0.3" footer="0.3"/>
  <pageSetup paperSize="9" scale="95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86134</cp:lastModifiedBy>
  <cp:lastPrinted>2017-09-06T05:53:00Z</cp:lastPrinted>
  <dcterms:created xsi:type="dcterms:W3CDTF">2014-04-15T08:52:00Z</dcterms:created>
  <dcterms:modified xsi:type="dcterms:W3CDTF">2022-07-28T07:40:15Z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