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1. 12-11.14 默克 成都/"/>
    </mc:Choice>
  </mc:AlternateContent>
  <xr:revisionPtr revIDLastSave="0" documentId="13_ncr:1_{DB33F524-AD82-7544-A922-D9DFF73A6287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7" l="1"/>
  <c r="H32" i="7"/>
  <c r="H31" i="7"/>
  <c r="H30" i="7"/>
  <c r="H29" i="7"/>
  <c r="H28" i="7"/>
  <c r="H27" i="7"/>
  <c r="H9" i="7"/>
  <c r="H8" i="7"/>
  <c r="F24" i="7"/>
  <c r="F49" i="7"/>
  <c r="H47" i="7"/>
  <c r="H23" i="7"/>
  <c r="H22" i="7"/>
  <c r="H21" i="7"/>
  <c r="H20" i="7"/>
  <c r="H19" i="7"/>
  <c r="H18" i="7"/>
  <c r="G49" i="7"/>
  <c r="D49" i="7"/>
  <c r="C49" i="7"/>
  <c r="H48" i="7"/>
  <c r="H46" i="7"/>
  <c r="H45" i="7"/>
  <c r="E45" i="7"/>
  <c r="E49" i="7"/>
  <c r="G44" i="7"/>
  <c r="F44" i="7"/>
  <c r="D44" i="7"/>
  <c r="C44" i="7"/>
  <c r="H43" i="7"/>
  <c r="H44" i="7"/>
  <c r="E43" i="7"/>
  <c r="E44" i="7"/>
  <c r="H40" i="7"/>
  <c r="H41" i="7"/>
  <c r="H42" i="7"/>
  <c r="G42" i="7"/>
  <c r="F42" i="7"/>
  <c r="D42" i="7"/>
  <c r="C42" i="7"/>
  <c r="E40" i="7"/>
  <c r="E42" i="7"/>
  <c r="H37" i="7"/>
  <c r="H38" i="7"/>
  <c r="H39" i="7"/>
  <c r="G39" i="7"/>
  <c r="F39" i="7"/>
  <c r="D39" i="7"/>
  <c r="C39" i="7"/>
  <c r="E37" i="7"/>
  <c r="E39" i="7"/>
  <c r="H35" i="7"/>
  <c r="H36" i="7"/>
  <c r="G36" i="7"/>
  <c r="F36" i="7"/>
  <c r="D36" i="7"/>
  <c r="C36" i="7"/>
  <c r="E35" i="7"/>
  <c r="E36" i="7"/>
  <c r="G34" i="7"/>
  <c r="F34" i="7"/>
  <c r="D34" i="7"/>
  <c r="C34" i="7"/>
  <c r="H26" i="7"/>
  <c r="H25" i="7"/>
  <c r="E25" i="7"/>
  <c r="E34" i="7"/>
  <c r="G24" i="7"/>
  <c r="D24" i="7"/>
  <c r="C24" i="7"/>
  <c r="H17" i="7"/>
  <c r="E17" i="7"/>
  <c r="E24" i="7"/>
  <c r="G16" i="7"/>
  <c r="F16" i="7"/>
  <c r="E14" i="7"/>
  <c r="E16" i="7"/>
  <c r="D16" i="7"/>
  <c r="C16" i="7"/>
  <c r="H15" i="7"/>
  <c r="H14" i="7"/>
  <c r="G13" i="7"/>
  <c r="F13" i="7"/>
  <c r="E11" i="7"/>
  <c r="E13" i="7"/>
  <c r="D13" i="7"/>
  <c r="C13" i="7"/>
  <c r="H12" i="7"/>
  <c r="H11" i="7"/>
  <c r="H10" i="7"/>
  <c r="G10" i="7"/>
  <c r="F10" i="7"/>
  <c r="D10" i="7"/>
  <c r="C10" i="7"/>
  <c r="E8" i="7"/>
  <c r="E10" i="7"/>
  <c r="H13" i="7"/>
  <c r="H16" i="7"/>
  <c r="F50" i="7"/>
  <c r="E55" i="7"/>
  <c r="H24" i="7"/>
  <c r="H34" i="7"/>
  <c r="D50" i="7"/>
  <c r="C50" i="7"/>
  <c r="E50" i="7"/>
  <c r="A55" i="7"/>
  <c r="G50" i="7"/>
  <c r="G55" i="7"/>
  <c r="H49" i="7"/>
  <c r="H50" i="7"/>
  <c r="C55" i="7"/>
  <c r="I55" i="7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<sst xmlns="http://schemas.openxmlformats.org/spreadsheetml/2006/main" count="53" uniqueCount="53">
  <si>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</si>
  <si>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</si>
  <si>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</si>
  <si>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</si>
  <si>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</si>
  <si>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</si>
  <si>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</si>
  <si>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</si>
  <si>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</si>
  <si>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</si>
  <si>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</si>
  <si>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</si>
  <si>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</si>
  <si>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</si>
  <si>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</si>
  <si>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</si>
  <si>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</si>
  <si>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</si>
  <si>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</si>
  <si>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</si>
  <si>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</si>
  <si>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</si>
  <si>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</si>
  <si>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</si>
  <si>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</si>
  <si>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</si>
  <si>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</si>
  <si>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</si>
  <si>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</si>
  <si>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</si>
  <si>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</si>
  <si>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</si>
  <si>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</si>
  <si>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</si>
  <si>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</si>
  <si>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</si>
  <si>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</si>
  <si>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</si>
  <si>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</si>
  <si>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</si>
  <si>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</si>
  <si>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</si>
  <si>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</si>
  <si>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</si>
  <si>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</si>
  <si>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</si>
  <si>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</si>
  <si>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</si>
  <si>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</si>
  <si>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</si>
  <si>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</si>
  <si>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团号：HMVB-241010-QDH884</t>
    <phoneticPr fontId="9" type="noConversion"/>
  </si>
  <si>
    <t>会议日期：10.10-10.20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</si>
</sst>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7"/>
  <sheetViews>
    <sheetView tabSelected="1" topLeftCell="A34" zoomScaleNormal="100" workbookViewId="0">
      <selection activeCell="G54" sqref="G54:H5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26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18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935.6</v>
      </c>
      <c r="G17" s="10">
        <v>0</v>
      </c>
      <c r="H17" s="26">
        <f t="shared" ref="H17" si="3">F17+G17</f>
        <v>935.6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433</v>
      </c>
      <c r="G18" s="10">
        <v>0</v>
      </c>
      <c r="H18" s="26">
        <f t="shared" ref="H18:H23" si="4">F18+G18</f>
        <v>433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2654</v>
      </c>
      <c r="G19" s="10">
        <v>0</v>
      </c>
      <c r="H19" s="26">
        <f t="shared" si="4"/>
        <v>2654</v>
      </c>
      <c r="I19" s="23"/>
      <c r="J19" s="42"/>
    </row>
    <row r="20" spans="1:11" ht="21" customHeight="1">
      <c r="A20" s="37"/>
      <c r="B20" s="38"/>
      <c r="C20" s="39"/>
      <c r="D20" s="40"/>
      <c r="E20" s="39"/>
      <c r="F20" s="10">
        <v>260.95999999999998</v>
      </c>
      <c r="G20" s="10">
        <v>0</v>
      </c>
      <c r="H20" s="26">
        <f t="shared" si="4"/>
        <v>260.95999999999998</v>
      </c>
      <c r="I20" s="23"/>
      <c r="J20" s="42"/>
    </row>
    <row r="21" spans="1:11" ht="21" customHeight="1">
      <c r="A21" s="37"/>
      <c r="B21" s="38"/>
      <c r="C21" s="39"/>
      <c r="D21" s="40"/>
      <c r="E21" s="39"/>
      <c r="F21" s="10">
        <v>0</v>
      </c>
      <c r="G21" s="10">
        <v>0</v>
      </c>
      <c r="H21" s="26">
        <f t="shared" si="4"/>
        <v>0</v>
      </c>
      <c r="I21" s="23"/>
      <c r="J21" s="42"/>
    </row>
    <row r="22" spans="1:11" ht="21" customHeight="1">
      <c r="A22" s="37"/>
      <c r="B22" s="38"/>
      <c r="C22" s="39"/>
      <c r="D22" s="40"/>
      <c r="E22" s="39"/>
      <c r="F22" s="10">
        <v>0</v>
      </c>
      <c r="G22" s="10">
        <v>0</v>
      </c>
      <c r="H22" s="26">
        <f t="shared" si="4"/>
        <v>0</v>
      </c>
      <c r="I22" s="23"/>
      <c r="J22" s="42"/>
    </row>
    <row r="23" spans="1:11" ht="21" customHeight="1">
      <c r="A23" s="37"/>
      <c r="B23" s="38"/>
      <c r="C23" s="39"/>
      <c r="D23" s="40"/>
      <c r="E23" s="39"/>
      <c r="F23" s="10">
        <v>0</v>
      </c>
      <c r="G23" s="10">
        <v>0</v>
      </c>
      <c r="H23" s="26">
        <f t="shared" si="4"/>
        <v>0</v>
      </c>
      <c r="I23" s="23"/>
      <c r="J23" s="42"/>
    </row>
    <row r="24" spans="1:11" s="1" customFormat="1" ht="21" customHeight="1">
      <c r="A24" s="12"/>
      <c r="B24" s="13" t="s">
        <v>24</v>
      </c>
      <c r="C24" s="14">
        <f>SUM(C17)</f>
        <v>0</v>
      </c>
      <c r="D24" s="14">
        <f>SUM(D17)</f>
        <v>0</v>
      </c>
      <c r="E24" s="14">
        <f>SUM(E17)</f>
        <v>0</v>
      </c>
      <c r="F24" s="14">
        <f>SUM(F17:F23)</f>
        <v>4283.5599999999995</v>
      </c>
      <c r="G24" s="14">
        <f>SUM(G17:G23)</f>
        <v>0</v>
      </c>
      <c r="H24" s="14">
        <f>SUM(H17:H23)</f>
        <v>4283.5599999999995</v>
      </c>
      <c r="I24" s="19"/>
      <c r="J24" s="43"/>
    </row>
    <row r="25" spans="1:11" ht="21" customHeight="1">
      <c r="A25" s="44">
        <v>5</v>
      </c>
      <c r="B25" s="46" t="s">
        <v>25</v>
      </c>
      <c r="C25" s="48"/>
      <c r="D25" s="44"/>
      <c r="E25" s="48">
        <f>C25*D25</f>
        <v>0</v>
      </c>
      <c r="F25" s="10">
        <v>46.2</v>
      </c>
      <c r="G25" s="10">
        <v>0</v>
      </c>
      <c r="H25" s="26">
        <f>F25+G25</f>
        <v>46.2</v>
      </c>
      <c r="I25" s="23"/>
      <c r="J25" s="27" t="s">
        <v>26</v>
      </c>
      <c r="K25" s="25"/>
    </row>
    <row r="26" spans="1:11" ht="21" customHeight="1">
      <c r="A26" s="50"/>
      <c r="B26" s="51"/>
      <c r="C26" s="52"/>
      <c r="D26" s="50"/>
      <c r="E26" s="52"/>
      <c r="F26" s="10">
        <v>60</v>
      </c>
      <c r="G26" s="10">
        <v>0</v>
      </c>
      <c r="H26" s="10">
        <f t="shared" ref="H26" si="5">F26+G26</f>
        <v>60</v>
      </c>
      <c r="I26" s="23"/>
      <c r="J26" s="28"/>
      <c r="K26" s="25"/>
    </row>
    <row r="27" spans="1:11" ht="21" customHeight="1">
      <c r="A27" s="50"/>
      <c r="B27" s="51"/>
      <c r="C27" s="52"/>
      <c r="D27" s="50"/>
      <c r="E27" s="52"/>
      <c r="F27" s="10">
        <v>91</v>
      </c>
      <c r="G27" s="10">
        <v>0</v>
      </c>
      <c r="H27" s="10">
        <f t="shared" ref="H27:H33" si="6">F27+G27</f>
        <v>91</v>
      </c>
      <c r="I27" s="23"/>
      <c r="J27" s="28"/>
      <c r="K27" s="25"/>
    </row>
    <row r="28" spans="1:11" ht="21" customHeight="1">
      <c r="A28" s="50"/>
      <c r="B28" s="51"/>
      <c r="C28" s="52"/>
      <c r="D28" s="50"/>
      <c r="E28" s="52"/>
      <c r="F28" s="10">
        <v>19.2</v>
      </c>
      <c r="G28" s="10">
        <v>0</v>
      </c>
      <c r="H28" s="10">
        <f t="shared" si="6"/>
        <v>19.2</v>
      </c>
      <c r="I28" s="23"/>
      <c r="J28" s="28"/>
      <c r="K28" s="25"/>
    </row>
    <row r="29" spans="1:11" ht="21" customHeight="1">
      <c r="A29" s="50"/>
      <c r="B29" s="51"/>
      <c r="C29" s="52"/>
      <c r="D29" s="50"/>
      <c r="E29" s="52"/>
      <c r="F29" s="10">
        <v>142.44</v>
      </c>
      <c r="G29" s="10">
        <v>0</v>
      </c>
      <c r="H29" s="10">
        <f t="shared" si="6"/>
        <v>142.44</v>
      </c>
      <c r="I29" s="23"/>
      <c r="J29" s="28"/>
      <c r="K29" s="25"/>
    </row>
    <row r="30" spans="1:11" ht="21" customHeight="1">
      <c r="A30" s="50"/>
      <c r="B30" s="51"/>
      <c r="C30" s="52"/>
      <c r="D30" s="50"/>
      <c r="E30" s="52"/>
      <c r="F30" s="10">
        <v>92.97</v>
      </c>
      <c r="G30" s="10">
        <v>0</v>
      </c>
      <c r="H30" s="10">
        <f t="shared" si="6"/>
        <v>92.97</v>
      </c>
      <c r="I30" s="23"/>
      <c r="J30" s="28"/>
      <c r="K30" s="25"/>
    </row>
    <row r="31" spans="1:11" ht="21" customHeight="1">
      <c r="A31" s="50"/>
      <c r="B31" s="51"/>
      <c r="C31" s="52"/>
      <c r="D31" s="50"/>
      <c r="E31" s="52"/>
      <c r="F31" s="10">
        <v>310.62</v>
      </c>
      <c r="G31" s="10">
        <v>0</v>
      </c>
      <c r="H31" s="10">
        <f t="shared" si="6"/>
        <v>310.62</v>
      </c>
      <c r="I31" s="23"/>
      <c r="J31" s="28"/>
      <c r="K31" s="25"/>
    </row>
    <row r="32" spans="1:11" ht="21" customHeight="1">
      <c r="A32" s="50"/>
      <c r="B32" s="51"/>
      <c r="C32" s="52"/>
      <c r="D32" s="50"/>
      <c r="E32" s="52"/>
      <c r="F32" s="10">
        <v>350</v>
      </c>
      <c r="G32" s="10">
        <v>0</v>
      </c>
      <c r="H32" s="10">
        <f t="shared" si="6"/>
        <v>350</v>
      </c>
      <c r="I32" s="23"/>
      <c r="J32" s="28"/>
      <c r="K32" s="25"/>
    </row>
    <row r="33" spans="1:11" ht="21" customHeight="1">
      <c r="A33" s="50"/>
      <c r="B33" s="51"/>
      <c r="C33" s="52"/>
      <c r="D33" s="50"/>
      <c r="E33" s="52"/>
      <c r="F33" s="10">
        <v>37.9</v>
      </c>
      <c r="G33" s="10">
        <v>0</v>
      </c>
      <c r="H33" s="10">
        <f t="shared" si="6"/>
        <v>37.9</v>
      </c>
      <c r="I33" s="23"/>
      <c r="J33" s="28"/>
      <c r="K33" s="25"/>
    </row>
    <row r="34" spans="1:11" s="1" customFormat="1" ht="21" customHeight="1">
      <c r="A34" s="12"/>
      <c r="B34" s="13" t="s">
        <v>27</v>
      </c>
      <c r="C34" s="14">
        <f>SUM(C25)</f>
        <v>0</v>
      </c>
      <c r="D34" s="14">
        <f>SUM(D25)</f>
        <v>0</v>
      </c>
      <c r="E34" s="14">
        <f>SUM(E25)</f>
        <v>0</v>
      </c>
      <c r="F34" s="14">
        <f>SUM(F25:F33)</f>
        <v>1150.33</v>
      </c>
      <c r="G34" s="14">
        <f>SUM(G25:G33)</f>
        <v>0</v>
      </c>
      <c r="H34" s="14">
        <f>SUM(H25:H33)</f>
        <v>1150.33</v>
      </c>
      <c r="I34" s="19"/>
      <c r="J34" s="29"/>
    </row>
    <row r="35" spans="1:11" ht="21" customHeight="1">
      <c r="A35" s="8">
        <v>6</v>
      </c>
      <c r="B35" s="9" t="s">
        <v>28</v>
      </c>
      <c r="C35" s="10">
        <v>0</v>
      </c>
      <c r="D35" s="11"/>
      <c r="E35" s="10">
        <f>C35*D35</f>
        <v>0</v>
      </c>
      <c r="F35" s="10">
        <v>0</v>
      </c>
      <c r="G35" s="10">
        <v>0</v>
      </c>
      <c r="H35" s="10">
        <f>F35+G35</f>
        <v>0</v>
      </c>
      <c r="I35" s="23"/>
      <c r="J35" s="27" t="s">
        <v>29</v>
      </c>
    </row>
    <row r="36" spans="1:11" s="1" customFormat="1" ht="21" customHeight="1">
      <c r="A36" s="12"/>
      <c r="B36" s="13" t="s">
        <v>30</v>
      </c>
      <c r="C36" s="14">
        <f>SUM(C35)</f>
        <v>0</v>
      </c>
      <c r="D36" s="14">
        <f t="shared" ref="D36:E36" si="7">SUM(D35)</f>
        <v>0</v>
      </c>
      <c r="E36" s="14">
        <f t="shared" si="7"/>
        <v>0</v>
      </c>
      <c r="F36" s="14">
        <f>SUM(F35:F35)</f>
        <v>0</v>
      </c>
      <c r="G36" s="14">
        <f>SUM(G35:G35)</f>
        <v>0</v>
      </c>
      <c r="H36" s="14">
        <f>SUM(H35:H35)</f>
        <v>0</v>
      </c>
      <c r="I36" s="19"/>
      <c r="J36" s="43"/>
    </row>
    <row r="37" spans="1:11" ht="21" customHeight="1">
      <c r="A37" s="37">
        <v>7</v>
      </c>
      <c r="B37" s="38" t="s">
        <v>31</v>
      </c>
      <c r="C37" s="39">
        <v>0</v>
      </c>
      <c r="D37" s="40"/>
      <c r="E37" s="39">
        <f>C37*D37</f>
        <v>0</v>
      </c>
      <c r="F37" s="10">
        <v>0</v>
      </c>
      <c r="G37" s="10">
        <v>0</v>
      </c>
      <c r="H37" s="10">
        <f>F37+G37</f>
        <v>0</v>
      </c>
      <c r="I37" s="18"/>
      <c r="J37" s="53"/>
    </row>
    <row r="38" spans="1:11" ht="21" customHeight="1">
      <c r="A38" s="37"/>
      <c r="B38" s="38"/>
      <c r="C38" s="39"/>
      <c r="D38" s="40"/>
      <c r="E38" s="39"/>
      <c r="F38" s="10">
        <v>0</v>
      </c>
      <c r="G38" s="10">
        <v>0</v>
      </c>
      <c r="H38" s="10">
        <f>F38+G38</f>
        <v>0</v>
      </c>
      <c r="I38" s="18"/>
      <c r="J38" s="54"/>
    </row>
    <row r="39" spans="1:11" s="1" customFormat="1" ht="21" customHeight="1">
      <c r="A39" s="12"/>
      <c r="B39" s="13" t="s">
        <v>32</v>
      </c>
      <c r="C39" s="14">
        <f>SUM(C37)</f>
        <v>0</v>
      </c>
      <c r="D39" s="14">
        <f t="shared" ref="D39:E39" si="8">SUM(D37)</f>
        <v>0</v>
      </c>
      <c r="E39" s="14">
        <f t="shared" si="8"/>
        <v>0</v>
      </c>
      <c r="F39" s="14">
        <f>SUM(F37:F38)</f>
        <v>0</v>
      </c>
      <c r="G39" s="14">
        <f>SUM(G37:G38)</f>
        <v>0</v>
      </c>
      <c r="H39" s="14">
        <f>SUM(H37:H38)</f>
        <v>0</v>
      </c>
      <c r="I39" s="19"/>
      <c r="J39" s="55"/>
    </row>
    <row r="40" spans="1:11" ht="21" customHeight="1">
      <c r="A40" s="37">
        <v>8</v>
      </c>
      <c r="B40" s="38" t="s">
        <v>33</v>
      </c>
      <c r="C40" s="39">
        <v>0</v>
      </c>
      <c r="D40" s="40"/>
      <c r="E40" s="39">
        <f>C40*D40</f>
        <v>0</v>
      </c>
      <c r="F40" s="10">
        <v>0</v>
      </c>
      <c r="G40" s="10">
        <v>0</v>
      </c>
      <c r="H40" s="10">
        <f t="shared" ref="H40:H43" si="9">F40+G40</f>
        <v>0</v>
      </c>
      <c r="I40" s="18"/>
      <c r="J40" s="41" t="s">
        <v>34</v>
      </c>
    </row>
    <row r="41" spans="1:11" ht="21" customHeight="1">
      <c r="A41" s="37"/>
      <c r="B41" s="38"/>
      <c r="C41" s="39"/>
      <c r="D41" s="40"/>
      <c r="E41" s="39"/>
      <c r="F41" s="10">
        <v>0</v>
      </c>
      <c r="G41" s="10">
        <v>0</v>
      </c>
      <c r="H41" s="10">
        <f t="shared" si="9"/>
        <v>0</v>
      </c>
      <c r="I41" s="18"/>
      <c r="J41" s="42"/>
    </row>
    <row r="42" spans="1:11" s="1" customFormat="1" ht="21" customHeight="1">
      <c r="A42" s="12"/>
      <c r="B42" s="13" t="s">
        <v>35</v>
      </c>
      <c r="C42" s="14">
        <f>SUM(C40)</f>
        <v>0</v>
      </c>
      <c r="D42" s="14">
        <f t="shared" ref="D42:E42" si="10">SUM(D40)</f>
        <v>0</v>
      </c>
      <c r="E42" s="14">
        <f t="shared" si="10"/>
        <v>0</v>
      </c>
      <c r="F42" s="14">
        <f>SUM(F40:F41)</f>
        <v>0</v>
      </c>
      <c r="G42" s="14">
        <f t="shared" ref="G42:H42" si="11">SUM(G40:G41)</f>
        <v>0</v>
      </c>
      <c r="H42" s="14">
        <f t="shared" si="11"/>
        <v>0</v>
      </c>
      <c r="I42" s="19"/>
      <c r="J42" s="43"/>
    </row>
    <row r="43" spans="1:11" ht="21" customHeight="1">
      <c r="A43" s="8">
        <v>9</v>
      </c>
      <c r="B43" s="9" t="s">
        <v>36</v>
      </c>
      <c r="C43" s="10">
        <v>0</v>
      </c>
      <c r="D43" s="11"/>
      <c r="E43" s="10">
        <f>C43*D43</f>
        <v>0</v>
      </c>
      <c r="F43" s="10">
        <v>0</v>
      </c>
      <c r="G43" s="10">
        <v>0</v>
      </c>
      <c r="H43" s="10">
        <f t="shared" si="9"/>
        <v>0</v>
      </c>
      <c r="I43" s="18"/>
      <c r="J43" s="27" t="s">
        <v>37</v>
      </c>
    </row>
    <row r="44" spans="1:11" s="1" customFormat="1" ht="21" customHeight="1">
      <c r="A44" s="12"/>
      <c r="B44" s="13" t="s">
        <v>38</v>
      </c>
      <c r="C44" s="14">
        <f>SUM(C43)</f>
        <v>0</v>
      </c>
      <c r="D44" s="14">
        <f t="shared" ref="D44:E44" si="12">SUM(D43)</f>
        <v>0</v>
      </c>
      <c r="E44" s="14">
        <f t="shared" si="12"/>
        <v>0</v>
      </c>
      <c r="F44" s="14">
        <f>SUM(F43:F43)</f>
        <v>0</v>
      </c>
      <c r="G44" s="14">
        <f>SUM(G43:G43)</f>
        <v>0</v>
      </c>
      <c r="H44" s="14">
        <f>SUM(H43:H43)</f>
        <v>0</v>
      </c>
      <c r="I44" s="19"/>
      <c r="J44" s="29"/>
    </row>
    <row r="45" spans="1:11" ht="21" customHeight="1">
      <c r="A45" s="44">
        <v>10</v>
      </c>
      <c r="B45" s="46" t="s">
        <v>39</v>
      </c>
      <c r="C45" s="48">
        <v>0</v>
      </c>
      <c r="D45" s="44"/>
      <c r="E45" s="48">
        <f>C45*D45</f>
        <v>0</v>
      </c>
      <c r="F45" s="10">
        <v>400</v>
      </c>
      <c r="G45" s="10">
        <v>0</v>
      </c>
      <c r="H45" s="26">
        <f t="shared" ref="H45:H48" si="13">F45+G45</f>
        <v>400</v>
      </c>
      <c r="I45" s="23"/>
      <c r="J45" s="20"/>
    </row>
    <row r="46" spans="1:11" ht="21" customHeight="1">
      <c r="A46" s="50"/>
      <c r="B46" s="51"/>
      <c r="C46" s="52"/>
      <c r="D46" s="50"/>
      <c r="E46" s="52"/>
      <c r="F46" s="10">
        <v>432</v>
      </c>
      <c r="G46" s="10">
        <v>0</v>
      </c>
      <c r="H46" s="10">
        <f t="shared" si="13"/>
        <v>432</v>
      </c>
      <c r="I46" s="23"/>
      <c r="J46" s="20"/>
    </row>
    <row r="47" spans="1:11" ht="21" customHeight="1">
      <c r="A47" s="50"/>
      <c r="B47" s="51"/>
      <c r="C47" s="52"/>
      <c r="D47" s="50"/>
      <c r="E47" s="52"/>
      <c r="F47" s="10">
        <v>0</v>
      </c>
      <c r="G47" s="10">
        <v>0</v>
      </c>
      <c r="H47" s="10">
        <f t="shared" ref="H47" si="14">F47+G47</f>
        <v>0</v>
      </c>
      <c r="I47" s="23"/>
      <c r="J47" s="20"/>
    </row>
    <row r="48" spans="1:11" ht="21" customHeight="1">
      <c r="A48" s="50"/>
      <c r="B48" s="51"/>
      <c r="C48" s="52"/>
      <c r="D48" s="50"/>
      <c r="E48" s="52"/>
      <c r="F48" s="10">
        <v>0</v>
      </c>
      <c r="G48" s="10">
        <v>0</v>
      </c>
      <c r="H48" s="10">
        <f t="shared" si="13"/>
        <v>0</v>
      </c>
      <c r="I48" s="23"/>
      <c r="J48" s="20"/>
    </row>
    <row r="49" spans="1:10" s="1" customFormat="1" ht="21" customHeight="1">
      <c r="A49" s="12"/>
      <c r="B49" s="13" t="s">
        <v>40</v>
      </c>
      <c r="C49" s="14">
        <f>SUM(C45)</f>
        <v>0</v>
      </c>
      <c r="D49" s="14">
        <f>SUM(D45)</f>
        <v>0</v>
      </c>
      <c r="E49" s="14">
        <f>SUM(E45)</f>
        <v>0</v>
      </c>
      <c r="F49" s="14">
        <f>SUM(F45:F48)</f>
        <v>832</v>
      </c>
      <c r="G49" s="14">
        <f>SUM(G45:G48)</f>
        <v>0</v>
      </c>
      <c r="H49" s="14">
        <f>SUM(H45:H48)</f>
        <v>832</v>
      </c>
      <c r="I49" s="19"/>
      <c r="J49" s="20"/>
    </row>
    <row r="50" spans="1:10" ht="21" customHeight="1">
      <c r="A50" s="12"/>
      <c r="B50" s="13" t="s">
        <v>41</v>
      </c>
      <c r="C50" s="14">
        <f>SUM(C49,C44,C42,C39,C36,C34,C24,C16,C13,C10)</f>
        <v>0</v>
      </c>
      <c r="D50" s="14">
        <f>SUM(D49,D44,D42,D39,D36,D34,D24,D16,D13,D10)</f>
        <v>0</v>
      </c>
      <c r="E50" s="14">
        <f>SUM(E49,E44,E42,E39,E36,E34,E24,E16,E13,E10)</f>
        <v>0</v>
      </c>
      <c r="F50" s="14">
        <f>SUM(F49,F44,F42,F39,F36,F34,F24,F16,F13,F10)</f>
        <v>6265.8899999999994</v>
      </c>
      <c r="G50" s="14">
        <f>SUM(G49,G44,G42,G39,G36,G34,G24,G16,G13,G10)</f>
        <v>0</v>
      </c>
      <c r="H50" s="14">
        <f>SUM(H49,H44,H42,H39,H36,H34,H24,H16,H13,H10)</f>
        <v>6265.8899999999994</v>
      </c>
      <c r="I50" s="19"/>
      <c r="J50" s="20"/>
    </row>
    <row r="54" spans="1:10" ht="21" customHeight="1">
      <c r="A54" s="56" t="s">
        <v>42</v>
      </c>
      <c r="B54" s="57"/>
      <c r="C54" s="58" t="s">
        <v>43</v>
      </c>
      <c r="D54" s="58"/>
      <c r="E54" s="58" t="s">
        <v>44</v>
      </c>
      <c r="F54" s="58"/>
      <c r="G54" s="58" t="s">
        <v>45</v>
      </c>
      <c r="H54" s="58"/>
      <c r="I54" s="21" t="s">
        <v>46</v>
      </c>
    </row>
    <row r="55" spans="1:10" ht="21" customHeight="1">
      <c r="A55" s="59">
        <f>E50</f>
        <v>0</v>
      </c>
      <c r="B55" s="60"/>
      <c r="C55" s="60">
        <f>H50</f>
        <v>6265.8899999999994</v>
      </c>
      <c r="D55" s="60"/>
      <c r="E55" s="60">
        <f>F50</f>
        <v>6265.8899999999994</v>
      </c>
      <c r="F55" s="60"/>
      <c r="G55" s="60">
        <f>G50</f>
        <v>0</v>
      </c>
      <c r="H55" s="60"/>
      <c r="I55" s="22">
        <f>A55-C55</f>
        <v>-6265.8899999999994</v>
      </c>
      <c r="J55" s="24"/>
    </row>
    <row r="57" spans="1:10" ht="21" customHeight="1">
      <c r="A57" s="15" t="s">
        <v>47</v>
      </c>
      <c r="B57" s="1"/>
      <c r="C57" s="16" t="s">
        <v>48</v>
      </c>
      <c r="D57" s="15"/>
      <c r="E57" s="15" t="s">
        <v>49</v>
      </c>
      <c r="F57" s="15"/>
      <c r="G57" s="15" t="s">
        <v>50</v>
      </c>
      <c r="H57" s="15"/>
      <c r="I57" s="1"/>
    </row>
  </sheetData>
  <mergeCells count="65">
    <mergeCell ref="A54:B54"/>
    <mergeCell ref="C54:D54"/>
    <mergeCell ref="E54:F54"/>
    <mergeCell ref="G54:H54"/>
    <mergeCell ref="A55:B55"/>
    <mergeCell ref="C55:D55"/>
    <mergeCell ref="E55:F55"/>
    <mergeCell ref="G55:H55"/>
    <mergeCell ref="J43:J44"/>
    <mergeCell ref="A45:A48"/>
    <mergeCell ref="B45:B48"/>
    <mergeCell ref="C45:C48"/>
    <mergeCell ref="D45:D48"/>
    <mergeCell ref="E45:E48"/>
    <mergeCell ref="J40:J42"/>
    <mergeCell ref="J35:J36"/>
    <mergeCell ref="A37:A38"/>
    <mergeCell ref="B37:B38"/>
    <mergeCell ref="C37:C38"/>
    <mergeCell ref="D37:D38"/>
    <mergeCell ref="E37:E38"/>
    <mergeCell ref="J37:J39"/>
    <mergeCell ref="A40:A41"/>
    <mergeCell ref="B40:B41"/>
    <mergeCell ref="C40:C41"/>
    <mergeCell ref="D40:D41"/>
    <mergeCell ref="E40:E41"/>
    <mergeCell ref="J25:J34"/>
    <mergeCell ref="A17:A23"/>
    <mergeCell ref="B17:B23"/>
    <mergeCell ref="C17:C23"/>
    <mergeCell ref="D17:D23"/>
    <mergeCell ref="E17:E23"/>
    <mergeCell ref="J17:J24"/>
    <mergeCell ref="A25:A33"/>
    <mergeCell ref="B25:B33"/>
    <mergeCell ref="C25:C33"/>
    <mergeCell ref="D25:D33"/>
    <mergeCell ref="E25:E33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2024-11-04T09:00:50Z</cp:lastPrinted>
  <dcterms:created xsi:type="dcterms:W3CDTF">2014-04-15T08:52:00Z</dcterms:created>
  <dcterms:modified xsi:type="dcterms:W3CDTF">2024-11-18T09:27:59Z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