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71281590-9110-4AE7-A826-8F59E0C15F7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H53" i="4" s="1"/>
  <c r="C58" i="4" s="1"/>
  <c r="F53" i="4"/>
  <c r="E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<sst xmlns="http://schemas.openxmlformats.org/spreadsheetml/2006/main" count="160" uniqueCount="88">
  <si>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</si>
  <si>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</si>
  <si>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</si>
  <si>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</si>
  <si>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</si>
  <si>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</si>
  <si>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</si>
  <si>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</si>
  <si>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</si>
  <si>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</si>
  <si>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</si>
  <si>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</si>
  <si>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</si>
  <si>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</si>
  <si>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</si>
  <si>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</si>
  <si>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</si>
  <si>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</si>
  <si>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</si>
  <si>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</si>
  <si>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</si>
  <si>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</si>
  <si>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</si>
  <si>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</si>
  <si>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</si>
  <si>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</si>
  <si>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</si>
  <si>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</si>
  <si>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</si>
  <si>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</si>
  <si>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</si>
  <si>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</si>
  <si>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</si>
  <si>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</si>
  <si>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</si>
  <si>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</si>
  <si>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</si>
  <si>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</si>
  <si>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</si>
  <si>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</si>
  <si>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</si>
  <si>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</si>
  <si>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</si>
  <si>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</si>
  <si>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</si>
  <si>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</si>
  <si>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</si>
  <si>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</si>
  <si>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</si>
  <si>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</si>
  <si>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</si>
  <si>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</si>
  <si>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</si>
  <si>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</si>
  <si>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</si>
  <si>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</si>
  <si>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</si>
  <si>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</si>
  <si>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</si>
  <si>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</si>
  <si>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</si>
  <si>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</si>
  <si>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</si>
  <si>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</si>
  <si>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</si>
  <si>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</si>
  <si>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</si>
  <si>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</si>
  <si>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</si>
  <si>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</si>
  <si>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</si>
  <si>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</si>
  <si>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</si>
  <si>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</si>
  <si>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</si>
  <si>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</si>
  <si>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</si>
  <si>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</si>
  <si>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</si>
  <si>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</si>
  <si>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</si>
  <si>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</si>
  <si>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</si>
  <si>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</si>
  <si>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</si>
  <si>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>核酸报销</t>
    <phoneticPr fontId="15" type="noConversion"/>
  </si>
  <si>
    <t xml:space="preserve">团号：HMJB-220111-ZJT302	</t>
    <phoneticPr fontId="15" type="noConversion"/>
  </si>
  <si>
    <t>会议日期：1月11日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</si>
</sst>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86</v>
      </c>
      <c r="I4" s="76"/>
      <c r="J4" s="75" t="s">
        <v>87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1960</v>
      </c>
      <c r="G45" s="34">
        <v>0</v>
      </c>
      <c r="H45" s="34">
        <f t="shared" si="0"/>
        <v>1960</v>
      </c>
      <c r="I45" s="47" t="s">
        <v>85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1960</v>
      </c>
      <c r="G52" s="37">
        <f t="shared" ref="G52:H52" si="18">SUM(G45:G51)</f>
        <v>0</v>
      </c>
      <c r="H52" s="37">
        <f t="shared" si="18"/>
        <v>1960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1960</v>
      </c>
      <c r="G53" s="37">
        <f t="shared" si="19"/>
        <v>0</v>
      </c>
      <c r="H53" s="37">
        <f t="shared" si="19"/>
        <v>1960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1960</v>
      </c>
      <c r="D58" s="58"/>
      <c r="E58" s="58">
        <f>F53</f>
        <v>1960</v>
      </c>
      <c r="F58" s="58"/>
      <c r="G58" s="58">
        <f>G53</f>
        <v>0</v>
      </c>
      <c r="H58" s="58"/>
      <c r="I58" s="46">
        <f>A58-C58</f>
        <v>-1960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19.95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19.95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2023-02-15T06:30:10Z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