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776D9D99-DD4B-45D3-A178-82B8B9A809E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G15" i="2" l="1"/>
  <c r="G13" i="2"/>
  <c r="G14" i="2"/>
  <c r="G12" i="2"/>
  <c r="H37" i="2"/>
  <c r="I36" i="2"/>
  <c r="I35" i="2"/>
  <c r="I34" i="2"/>
  <c r="I18" i="2"/>
  <c r="G21" i="2" s="1"/>
  <c r="H18" i="2"/>
  <c r="B21" i="2" s="1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I37" i="2" l="1"/>
  <c r="K21" i="2"/>
  <c r="G18" i="2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<sst xmlns="http://schemas.openxmlformats.org/spreadsheetml/2006/main" count="118" uniqueCount="93">
  <si>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</si>
  <si>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</si>
  <si>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</si>
  <si>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</si>
  <si>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</si>
  <si>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</si>
  <si>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</si>
  <si>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</si>
  <si>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</si>
  <si>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</si>
  <si>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</si>
  <si>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</si>
  <si>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</si>
  <si>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</si>
  <si>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</si>
  <si>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</si>
  <si>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</si>
  <si>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</si>
  <si>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</si>
  <si>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</si>
  <si>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</si>
  <si>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</si>
  <si>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</si>
  <si>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</si>
  <si>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</si>
  <si>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</si>
  <si>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</si>
  <si>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</si>
  <si>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</si>
  <si>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</si>
  <si>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</si>
  <si>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</si>
  <si>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</si>
  <si>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</si>
  <si>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</si>
  <si>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</si>
  <si>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</si>
  <si>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</si>
  <si>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</si>
  <si>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</si>
  <si>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</si>
  <si>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</si>
  <si>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</si>
  <si>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</si>
  <si>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</si>
  <si>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</si>
  <si>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</si>
  <si>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</si>
  <si>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</si>
  <si>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</si>
  <si>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</si>
  <si>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</si>
  <si>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</si>
  <si>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</si>
  <si>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</si>
  <si>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</si>
  <si>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</si>
  <si>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</si>
  <si>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</si>
  <si>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</si>
  <si>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</si>
  <si>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</si>
  <si>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</si>
  <si>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</si>
  <si>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</si>
  <si>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</si>
  <si>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</si>
  <si>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</si>
  <si>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</si>
  <si>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</si>
  <si>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</si>
  <si>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</si>
  <si>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</si>
  <si>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</si>
  <si>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</si>
  <si>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</si>
  <si>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</si>
  <si>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</si>
  <si>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</si>
  <si>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</si>
  <si>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</si>
  <si>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</si>
  <si>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</si>
  <si>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HMEA-240226-ZJT726</t>
    <phoneticPr fontId="14" type="noConversion"/>
  </si>
  <si>
    <t>何方玉</t>
    <phoneticPr fontId="14" type="noConversion"/>
  </si>
  <si>
    <t>上海</t>
    <phoneticPr fontId="14" type="noConversion"/>
  </si>
  <si>
    <t>业务</t>
    <phoneticPr fontId="14" type="noConversion"/>
  </si>
  <si>
    <t>3月5日-6日</t>
    <phoneticPr fontId="14" type="noConversion"/>
  </si>
  <si>
    <t>业务6</t>
    <phoneticPr fontId="14" type="noConversion"/>
  </si>
  <si>
    <t>2天2人，张兆洁+何方玉</t>
    <phoneticPr fontId="14" type="noConversion"/>
  </si>
  <si>
    <t>咖啡</t>
    <phoneticPr fontId="14" type="noConversion"/>
  </si>
  <si>
    <t>客户咖啡</t>
    <phoneticPr fontId="14" type="noConversion"/>
  </si>
  <si>
    <t>3月5-6日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</si>
</sst>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15" fillId="3" borderId="8" xfId="2" applyFont="1" applyFill="1" applyBorder="1">
      <alignment vertical="center"/>
    </xf>
    <xf numFmtId="0" fontId="15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68" t="s">
        <v>1</v>
      </c>
      <c r="I4" s="68"/>
      <c r="J4" s="68" t="s">
        <v>2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3</v>
      </c>
      <c r="B6" s="60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0" t="s">
        <v>7</v>
      </c>
    </row>
    <row r="7" spans="1:12" ht="21" customHeight="1" x14ac:dyDescent="0.25">
      <c r="A7" s="55"/>
      <c r="B7" s="6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0"/>
    </row>
    <row r="8" spans="1:12" ht="21" customHeight="1" x14ac:dyDescent="0.25">
      <c r="A8" s="56">
        <v>1</v>
      </c>
      <c r="B8" s="61" t="s">
        <v>15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16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18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19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21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22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24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25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27</v>
      </c>
      <c r="C25" s="65">
        <v>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28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30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31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33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35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36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38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39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41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45" t="s">
        <v>48</v>
      </c>
    </row>
    <row r="58" spans="1:10" ht="21" customHeight="1" x14ac:dyDescent="0.25">
      <c r="A58" s="53">
        <f>E53</f>
        <v>0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0</v>
      </c>
    </row>
    <row r="60" spans="1:10" ht="21" customHeight="1" x14ac:dyDescent="0.25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6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L35" sqref="L3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3320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54</v>
      </c>
      <c r="E5" s="5"/>
      <c r="F5" s="102" t="s">
        <v>84</v>
      </c>
      <c r="G5" s="80"/>
      <c r="H5" s="5" t="s">
        <v>55</v>
      </c>
      <c r="I5" s="4"/>
      <c r="J5" s="102" t="s">
        <v>86</v>
      </c>
      <c r="K5" s="81"/>
    </row>
    <row r="6" spans="2:11" ht="20.100000000000001" customHeight="1" x14ac:dyDescent="0.25">
      <c r="B6" s="6"/>
      <c r="C6" s="7"/>
      <c r="D6" s="8" t="s">
        <v>56</v>
      </c>
      <c r="E6" s="8"/>
      <c r="F6" s="103" t="s">
        <v>85</v>
      </c>
      <c r="G6" s="82"/>
      <c r="H6" s="8" t="s">
        <v>57</v>
      </c>
      <c r="I6" s="7"/>
      <c r="J6" s="103" t="s">
        <v>88</v>
      </c>
      <c r="K6" s="83"/>
    </row>
    <row r="7" spans="2:11" ht="20.100000000000001" customHeight="1" x14ac:dyDescent="0.25">
      <c r="B7" s="6"/>
      <c r="C7" s="7"/>
      <c r="D7" s="8" t="s">
        <v>58</v>
      </c>
      <c r="E7" s="8"/>
      <c r="F7" s="103" t="s">
        <v>87</v>
      </c>
      <c r="G7" s="82"/>
      <c r="H7" s="8" t="s">
        <v>59</v>
      </c>
      <c r="I7" s="7"/>
      <c r="J7" s="104">
        <v>45370</v>
      </c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101" t="s">
        <v>83</v>
      </c>
      <c r="K8" s="8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5" t="s">
        <v>3</v>
      </c>
      <c r="C10" s="86"/>
      <c r="D10" s="13" t="s">
        <v>61</v>
      </c>
      <c r="E10" s="85" t="s">
        <v>62</v>
      </c>
      <c r="F10" s="86"/>
      <c r="G10" s="15" t="s">
        <v>63</v>
      </c>
      <c r="H10" s="14" t="s">
        <v>64</v>
      </c>
      <c r="I10" s="85" t="s">
        <v>65</v>
      </c>
      <c r="J10" s="86"/>
      <c r="K10" s="15" t="s">
        <v>66</v>
      </c>
    </row>
    <row r="11" spans="2:11" ht="20.100000000000001" customHeight="1" x14ac:dyDescent="0.25">
      <c r="B11" s="87">
        <v>1</v>
      </c>
      <c r="C11" s="88"/>
      <c r="D11" s="98" t="s">
        <v>67</v>
      </c>
      <c r="E11" s="87" t="s">
        <v>68</v>
      </c>
      <c r="F11" s="88"/>
      <c r="G11" s="16">
        <v>0</v>
      </c>
      <c r="H11" s="16"/>
      <c r="I11" s="89"/>
      <c r="J11" s="90"/>
      <c r="K11" s="21" t="s">
        <v>69</v>
      </c>
    </row>
    <row r="12" spans="2:11" ht="20.100000000000001" customHeight="1" x14ac:dyDescent="0.25">
      <c r="B12" s="87">
        <v>2</v>
      </c>
      <c r="C12" s="88"/>
      <c r="D12" s="99"/>
      <c r="E12" s="91" t="s">
        <v>70</v>
      </c>
      <c r="F12" s="91"/>
      <c r="G12" s="16">
        <f>H12+I12</f>
        <v>174.26</v>
      </c>
      <c r="H12" s="16">
        <v>174.26</v>
      </c>
      <c r="I12" s="89"/>
      <c r="J12" s="90"/>
      <c r="K12" s="21" t="s">
        <v>71</v>
      </c>
    </row>
    <row r="13" spans="2:11" ht="20.100000000000001" customHeight="1" x14ac:dyDescent="0.25">
      <c r="B13" s="87">
        <v>3</v>
      </c>
      <c r="C13" s="88"/>
      <c r="D13" s="99"/>
      <c r="E13" s="87" t="s">
        <v>72</v>
      </c>
      <c r="F13" s="88"/>
      <c r="G13" s="16">
        <f t="shared" ref="G13:G15" si="0">H13+I13</f>
        <v>1100</v>
      </c>
      <c r="H13" s="16">
        <v>1100</v>
      </c>
      <c r="I13" s="89"/>
      <c r="J13" s="90"/>
      <c r="K13" s="21" t="s">
        <v>69</v>
      </c>
    </row>
    <row r="14" spans="2:11" ht="20.100000000000001" customHeight="1" x14ac:dyDescent="0.25">
      <c r="B14" s="87">
        <v>4</v>
      </c>
      <c r="C14" s="88"/>
      <c r="D14" s="99"/>
      <c r="E14" s="87" t="s">
        <v>73</v>
      </c>
      <c r="F14" s="88"/>
      <c r="G14" s="16">
        <f t="shared" si="0"/>
        <v>351.6</v>
      </c>
      <c r="H14" s="16">
        <v>171</v>
      </c>
      <c r="I14" s="89">
        <v>180.6</v>
      </c>
      <c r="J14" s="90"/>
      <c r="K14" s="105" t="s">
        <v>89</v>
      </c>
    </row>
    <row r="15" spans="2:11" ht="20.100000000000001" customHeight="1" x14ac:dyDescent="0.25">
      <c r="B15" s="87">
        <v>5</v>
      </c>
      <c r="C15" s="88"/>
      <c r="D15" s="98" t="s">
        <v>41</v>
      </c>
      <c r="E15" s="106" t="s">
        <v>90</v>
      </c>
      <c r="F15" s="91"/>
      <c r="G15" s="16">
        <f t="shared" si="0"/>
        <v>188</v>
      </c>
      <c r="H15" s="16">
        <v>188</v>
      </c>
      <c r="I15" s="89"/>
      <c r="J15" s="90"/>
      <c r="K15" s="105" t="s">
        <v>91</v>
      </c>
    </row>
    <row r="16" spans="2:11" ht="20.100000000000001" customHeight="1" x14ac:dyDescent="0.25">
      <c r="B16" s="87">
        <v>6</v>
      </c>
      <c r="C16" s="88"/>
      <c r="D16" s="99"/>
      <c r="E16" s="91"/>
      <c r="F16" s="91"/>
      <c r="G16" s="16">
        <v>0</v>
      </c>
      <c r="H16" s="16"/>
      <c r="I16" s="89"/>
      <c r="J16" s="90"/>
      <c r="K16" s="21"/>
    </row>
    <row r="17" spans="1:11" ht="20.100000000000001" customHeight="1" x14ac:dyDescent="0.25">
      <c r="B17" s="87">
        <v>7</v>
      </c>
      <c r="C17" s="88"/>
      <c r="D17" s="100"/>
      <c r="E17" s="91"/>
      <c r="F17" s="91"/>
      <c r="G17" s="16">
        <v>0</v>
      </c>
      <c r="H17" s="16"/>
      <c r="I17" s="89"/>
      <c r="J17" s="90"/>
      <c r="K17" s="21"/>
    </row>
    <row r="18" spans="1:11" ht="20.100000000000001" customHeight="1" x14ac:dyDescent="0.25">
      <c r="B18" s="85" t="s">
        <v>43</v>
      </c>
      <c r="C18" s="92"/>
      <c r="D18" s="92"/>
      <c r="E18" s="92"/>
      <c r="F18" s="86"/>
      <c r="G18" s="17">
        <f>SUM(G11:G17)</f>
        <v>1813.8600000000001</v>
      </c>
      <c r="H18" s="17">
        <f>SUM(H11:H17)</f>
        <v>1633.26</v>
      </c>
      <c r="I18" s="93">
        <f>SUM(I11:J17)</f>
        <v>180.6</v>
      </c>
      <c r="J18" s="94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5" t="s">
        <v>64</v>
      </c>
      <c r="C20" s="95"/>
      <c r="D20" s="95"/>
      <c r="E20" s="95"/>
      <c r="F20" s="95"/>
      <c r="G20" s="95" t="s">
        <v>74</v>
      </c>
      <c r="H20" s="95"/>
      <c r="I20" s="95"/>
      <c r="J20" s="95"/>
      <c r="K20" s="15" t="s">
        <v>75</v>
      </c>
    </row>
    <row r="21" spans="1:11" ht="20.100000000000001" customHeight="1" x14ac:dyDescent="0.25">
      <c r="B21" s="96">
        <f>H18</f>
        <v>1633.26</v>
      </c>
      <c r="C21" s="96"/>
      <c r="D21" s="96"/>
      <c r="E21" s="96"/>
      <c r="F21" s="96"/>
      <c r="G21" s="96">
        <f>I18</f>
        <v>180.6</v>
      </c>
      <c r="H21" s="96"/>
      <c r="I21" s="96"/>
      <c r="J21" s="96"/>
      <c r="K21" s="24">
        <f>SUM(B21:J21)</f>
        <v>1813.86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50</v>
      </c>
      <c r="G23" s="7" t="s">
        <v>77</v>
      </c>
      <c r="H23" s="7"/>
      <c r="I23" s="7"/>
      <c r="J23" s="7" t="s">
        <v>52</v>
      </c>
      <c r="K23" s="7"/>
    </row>
    <row r="26" spans="1:11" ht="17.399999999999999" x14ac:dyDescent="0.25">
      <c r="A26" s="47" t="s">
        <v>78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54</v>
      </c>
      <c r="E28" s="5"/>
      <c r="F28" s="102" t="s">
        <v>84</v>
      </c>
      <c r="G28" s="80"/>
      <c r="H28" s="5" t="s">
        <v>55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56</v>
      </c>
      <c r="E29" s="8"/>
      <c r="F29" s="103" t="s">
        <v>85</v>
      </c>
      <c r="G29" s="82"/>
      <c r="H29" s="8" t="s">
        <v>57</v>
      </c>
      <c r="I29" s="7"/>
      <c r="J29" s="103" t="s">
        <v>88</v>
      </c>
      <c r="K29" s="83"/>
    </row>
    <row r="30" spans="1:11" ht="20.100000000000001" customHeight="1" x14ac:dyDescent="0.25">
      <c r="B30" s="6"/>
      <c r="C30" s="7"/>
      <c r="D30" s="8" t="s">
        <v>58</v>
      </c>
      <c r="E30" s="8"/>
      <c r="F30" s="103" t="s">
        <v>92</v>
      </c>
      <c r="G30" s="82"/>
      <c r="H30" s="8" t="s">
        <v>59</v>
      </c>
      <c r="I30" s="7"/>
      <c r="J30" s="104">
        <v>45370</v>
      </c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60</v>
      </c>
      <c r="I31" s="10"/>
      <c r="J31" s="101" t="s">
        <v>83</v>
      </c>
      <c r="K31" s="84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79</v>
      </c>
      <c r="E33" s="91" t="s">
        <v>80</v>
      </c>
      <c r="F33" s="91"/>
      <c r="G33" s="16" t="s">
        <v>81</v>
      </c>
      <c r="H33" s="16" t="s">
        <v>82</v>
      </c>
      <c r="I33" s="97" t="s">
        <v>43</v>
      </c>
      <c r="J33" s="97"/>
      <c r="K33" s="25" t="s">
        <v>66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89">
        <f>G34*H34</f>
        <v>200</v>
      </c>
      <c r="J34" s="90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0</v>
      </c>
      <c r="I35" s="89">
        <f t="shared" ref="I35:I36" si="1">G35*H35</f>
        <v>0</v>
      </c>
      <c r="J35" s="90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0</v>
      </c>
      <c r="I36" s="89">
        <f t="shared" si="1"/>
        <v>0</v>
      </c>
      <c r="J36" s="90"/>
      <c r="K36" s="26"/>
    </row>
    <row r="37" spans="2:11" ht="20.100000000000001" customHeight="1" x14ac:dyDescent="0.25">
      <c r="B37" s="85" t="s">
        <v>43</v>
      </c>
      <c r="C37" s="92"/>
      <c r="D37" s="92"/>
      <c r="E37" s="92"/>
      <c r="F37" s="86"/>
      <c r="G37" s="17"/>
      <c r="H37" s="17">
        <f>SUM(H19:H36)</f>
        <v>2</v>
      </c>
      <c r="I37" s="93">
        <f>SUM(I34:J36)</f>
        <v>200</v>
      </c>
      <c r="J37" s="94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50</v>
      </c>
      <c r="G38" s="7" t="s">
        <v>77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2024-03-19T02:19:46Z</cp:lastPrinted>
  <dcterms:created xsi:type="dcterms:W3CDTF">2014-04-15T08:52:00Z</dcterms:created>
  <dcterms:modified xsi:type="dcterms:W3CDTF">2024-03-19T02:19:48Z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