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<sst xmlns="http://schemas.openxmlformats.org/spreadsheetml/2006/main" count="104" uniqueCount="83">
  <si>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</si>
  <si>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</si>
  <si>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</si>
  <si>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</si>
  <si>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</si>
  <si>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</si>
  <si>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</si>
  <si>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</si>
  <si>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</si>
  <si>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</si>
  <si>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</si>
  <si>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</si>
  <si>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</si>
  <si>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</si>
  <si>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</si>
  <si>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</si>
  <si>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</si>
  <si>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</si>
  <si>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</si>
  <si>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</si>
  <si>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</si>
  <si>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</si>
  <si>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</si>
  <si>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</si>
  <si>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</si>
  <si>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客户用餐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</si>
  <si>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</si>
  <si>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</si>
  <si>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</si>
  <si>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</si>
  <si>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</si>
  <si>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</si>
  <si>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</si>
  <si>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</si>
  <si>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</si>
  <si>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</si>
  <si>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</si>
  <si>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</si>
  <si>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</si>
  <si>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</si>
  <si>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</si>
  <si>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</si>
  <si>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</si>
  <si>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酒店住宿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</si>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</sst>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179" fontId="7" fillId="6" borderId="8" xfId="0" applyNumberFormat="1" applyFont="1" applyFill="1" applyBorder="1" applyAlignment="1">
      <alignment horizontal="right" vertical="center"/>
    </xf>
    <xf numFmtId="179" fontId="7" fillId="7" borderId="8" xfId="0" applyNumberFormat="1" applyFont="1" applyFill="1" applyBorder="1" applyAlignment="1">
      <alignment horizontal="right" vertical="center"/>
    </xf>
    <xf numFmtId="180" fontId="7" fillId="6" borderId="8" xfId="0" applyNumberFormat="1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6" fillId="8" borderId="8" xfId="0" applyFont="1" applyFill="1" applyBorder="1" applyAlignment="1">
      <alignment horizontal="right" vertical="center"/>
    </xf>
    <xf numFmtId="0" fontId="8" fillId="8" borderId="8" xfId="0" applyFont="1" applyFill="1" applyBorder="1" applyAlignment="1">
      <alignment horizontal="right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7" fillId="7" borderId="11" xfId="0" applyFont="1" applyFill="1" applyBorder="1" applyAlignment="1">
      <alignment horizontal="right" vertical="center"/>
    </xf>
    <xf numFmtId="178" fontId="8" fillId="3" borderId="11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9" fillId="0" borderId="9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0" fillId="0" borderId="8" xfId="0" applyFill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/>
    </xf>
    <xf numFmtId="0" fontId="7" fillId="9" borderId="8" xfId="0" applyFont="1" applyFill="1" applyBorder="1" applyAlignment="1">
      <alignment horizontal="right" vertical="center"/>
    </xf>
    <xf numFmtId="179" fontId="8" fillId="0" borderId="8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1254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6047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1"/>
  <sheetViews>
    <sheetView tabSelected="1" zoomScale="89" zoomScaleNormal="89" topLeftCell="A17" workbookViewId="0">
      <selection activeCell="J44" sqref="J44"/>
    </sheetView>
  </sheetViews>
  <sheetFormatPr defaultColWidth="9" defaultRowHeight="21" customHeight="1"/>
  <cols>
    <col min="1" max="1" width="9" style="47"/>
    <col min="2" max="2" width="16.7787610619469" style="47" customWidth="1"/>
    <col min="3" max="3" width="9" style="48"/>
    <col min="4" max="5" width="9" style="47"/>
    <col min="6" max="6" width="15.070796460177" style="47" customWidth="1"/>
    <col min="7" max="7" width="11.7787610619469" style="47" customWidth="1"/>
    <col min="8" max="8" width="15.2212389380531" style="47" customWidth="1"/>
    <col min="9" max="9" width="37.9646017699115" style="47" customWidth="1"/>
    <col min="10" max="10" width="39.4424778761062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50"/>
      <c r="I5" s="50"/>
      <c r="J5" s="50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0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0">
      <c r="A8" s="57">
        <v>1</v>
      </c>
      <c r="B8" s="58" t="s">
        <v>15</v>
      </c>
      <c r="C8" s="59">
        <v>0</v>
      </c>
      <c r="D8" s="57"/>
      <c r="E8" s="59">
        <f>C8*D8</f>
        <v>0</v>
      </c>
      <c r="F8" s="60">
        <v>0</v>
      </c>
      <c r="G8" s="60">
        <v>0</v>
      </c>
      <c r="H8" s="61">
        <f>F8+G8</f>
        <v>0</v>
      </c>
      <c r="I8" s="84"/>
      <c r="J8" s="85" t="s">
        <v>16</v>
      </c>
    </row>
    <row r="9" customHeight="1" spans="1:10">
      <c r="A9" s="62"/>
      <c r="B9" s="63"/>
      <c r="C9" s="64"/>
      <c r="D9" s="62"/>
      <c r="E9" s="64"/>
      <c r="F9" s="60">
        <v>0</v>
      </c>
      <c r="G9" s="60">
        <v>0</v>
      </c>
      <c r="H9" s="61">
        <f>F9+G9</f>
        <v>0</v>
      </c>
      <c r="I9" s="84"/>
      <c r="J9" s="86"/>
    </row>
    <row r="10" s="46" customFormat="1" customHeight="1" spans="1:10">
      <c r="A10" s="65"/>
      <c r="B10" s="66" t="s">
        <v>17</v>
      </c>
      <c r="C10" s="67">
        <f>SUM(C8)</f>
        <v>0</v>
      </c>
      <c r="D10" s="67">
        <f>SUM(D8)</f>
        <v>0</v>
      </c>
      <c r="E10" s="67">
        <f>SUM(E8)</f>
        <v>0</v>
      </c>
      <c r="F10" s="67">
        <f>SUM(F8:F9)</f>
        <v>0</v>
      </c>
      <c r="G10" s="67">
        <f>SUM(G8:G9)</f>
        <v>0</v>
      </c>
      <c r="H10" s="67">
        <f>SUM(H8:H9)</f>
        <v>0</v>
      </c>
      <c r="I10" s="65"/>
      <c r="J10" s="87"/>
    </row>
    <row r="11" customHeight="1" spans="1:10">
      <c r="A11" s="68">
        <v>2</v>
      </c>
      <c r="B11" s="69" t="s">
        <v>18</v>
      </c>
      <c r="C11" s="70">
        <v>0</v>
      </c>
      <c r="D11" s="68"/>
      <c r="E11" s="70">
        <f>C11*D11</f>
        <v>0</v>
      </c>
      <c r="F11" s="60">
        <v>0</v>
      </c>
      <c r="G11" s="60">
        <v>0</v>
      </c>
      <c r="H11" s="60">
        <f>F11+G11</f>
        <v>0</v>
      </c>
      <c r="I11" s="74"/>
      <c r="J11" s="85" t="s">
        <v>19</v>
      </c>
    </row>
    <row r="12" customHeight="1" spans="1:10">
      <c r="A12" s="71"/>
      <c r="B12" s="72"/>
      <c r="C12" s="73"/>
      <c r="D12" s="71"/>
      <c r="E12" s="73"/>
      <c r="F12" s="60">
        <v>0</v>
      </c>
      <c r="G12" s="60">
        <v>0</v>
      </c>
      <c r="H12" s="60">
        <f>F12+G12</f>
        <v>0</v>
      </c>
      <c r="I12" s="74"/>
      <c r="J12" s="86"/>
    </row>
    <row r="13" s="46" customFormat="1" customHeight="1" spans="1:10">
      <c r="A13" s="65"/>
      <c r="B13" s="66" t="s">
        <v>20</v>
      </c>
      <c r="C13" s="67">
        <f>SUM(C11)</f>
        <v>0</v>
      </c>
      <c r="D13" s="67">
        <f>SUM(D11)</f>
        <v>0</v>
      </c>
      <c r="E13" s="67">
        <f>SUM(E11)</f>
        <v>0</v>
      </c>
      <c r="F13" s="67">
        <f>SUM(F11:F12)</f>
        <v>0</v>
      </c>
      <c r="G13" s="67">
        <f>SUM(G11:G12)</f>
        <v>0</v>
      </c>
      <c r="H13" s="67">
        <f>SUM(H11:H12)</f>
        <v>0</v>
      </c>
      <c r="I13" s="65"/>
      <c r="J13" s="87"/>
    </row>
    <row r="14" ht="39" customHeight="1" spans="1:10">
      <c r="A14" s="74">
        <v>3</v>
      </c>
      <c r="B14" s="75" t="s">
        <v>21</v>
      </c>
      <c r="C14" s="60">
        <v>0</v>
      </c>
      <c r="D14" s="74"/>
      <c r="E14" s="60">
        <f>C14*D14</f>
        <v>0</v>
      </c>
      <c r="F14" s="60">
        <v>0</v>
      </c>
      <c r="G14" s="60">
        <v>0</v>
      </c>
      <c r="H14" s="60">
        <f>F14+G14</f>
        <v>0</v>
      </c>
      <c r="I14" s="88"/>
      <c r="J14" s="89" t="s">
        <v>22</v>
      </c>
    </row>
    <row r="15" customHeight="1" spans="1:10">
      <c r="A15" s="74"/>
      <c r="B15" s="75"/>
      <c r="C15" s="60"/>
      <c r="D15" s="74"/>
      <c r="E15" s="60"/>
      <c r="F15" s="60">
        <v>0</v>
      </c>
      <c r="G15" s="60">
        <v>0</v>
      </c>
      <c r="H15" s="60">
        <f>F15+G15</f>
        <v>0</v>
      </c>
      <c r="I15" s="74"/>
      <c r="J15" s="90"/>
    </row>
    <row r="16" s="46" customFormat="1" customHeight="1" spans="1:10">
      <c r="A16" s="65"/>
      <c r="B16" s="66" t="s">
        <v>23</v>
      </c>
      <c r="C16" s="67">
        <f>SUM(C14)</f>
        <v>0</v>
      </c>
      <c r="D16" s="67">
        <f t="shared" ref="D16:E16" si="0">SUM(D14)</f>
        <v>0</v>
      </c>
      <c r="E16" s="67">
        <f t="shared" si="0"/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65"/>
      <c r="J16" s="91"/>
    </row>
    <row r="17" customHeight="1" spans="1:10">
      <c r="A17" s="74">
        <v>4</v>
      </c>
      <c r="B17" s="75" t="s">
        <v>24</v>
      </c>
      <c r="C17" s="60">
        <v>0</v>
      </c>
      <c r="D17" s="74"/>
      <c r="E17" s="60">
        <f>C17*D17</f>
        <v>0</v>
      </c>
      <c r="F17" s="60">
        <f>1788</f>
        <v>1788</v>
      </c>
      <c r="G17" s="60">
        <v>0</v>
      </c>
      <c r="H17" s="60">
        <f>F17+G17</f>
        <v>1788</v>
      </c>
      <c r="I17" s="84" t="s">
        <v>25</v>
      </c>
      <c r="J17" s="89" t="s">
        <v>26</v>
      </c>
    </row>
    <row r="18" customHeight="1" spans="1:10">
      <c r="A18" s="74"/>
      <c r="B18" s="75"/>
      <c r="C18" s="60"/>
      <c r="D18" s="74"/>
      <c r="E18" s="60"/>
      <c r="F18" s="60">
        <v>0</v>
      </c>
      <c r="G18" s="60">
        <v>0</v>
      </c>
      <c r="H18" s="60">
        <f>F18+G18</f>
        <v>0</v>
      </c>
      <c r="I18" s="84"/>
      <c r="J18" s="90"/>
    </row>
    <row r="19" hidden="1" customHeight="1" spans="1:10">
      <c r="A19" s="74"/>
      <c r="B19" s="75"/>
      <c r="C19" s="60"/>
      <c r="D19" s="74"/>
      <c r="E19" s="60"/>
      <c r="F19" s="60">
        <v>0</v>
      </c>
      <c r="G19" s="60">
        <v>0</v>
      </c>
      <c r="H19" s="60">
        <f t="shared" ref="H17:H24" si="1">F19+G19</f>
        <v>0</v>
      </c>
      <c r="I19" s="84"/>
      <c r="J19" s="90"/>
    </row>
    <row r="20" hidden="1" customHeight="1" spans="1:10">
      <c r="A20" s="74"/>
      <c r="B20" s="75"/>
      <c r="C20" s="60"/>
      <c r="D20" s="74"/>
      <c r="E20" s="60"/>
      <c r="F20" s="60">
        <v>0</v>
      </c>
      <c r="G20" s="60">
        <v>0</v>
      </c>
      <c r="H20" s="60">
        <f t="shared" si="1"/>
        <v>0</v>
      </c>
      <c r="I20" s="84"/>
      <c r="J20" s="90"/>
    </row>
    <row r="21" hidden="1" customHeight="1" spans="1:10">
      <c r="A21" s="74"/>
      <c r="B21" s="75"/>
      <c r="C21" s="60"/>
      <c r="D21" s="74"/>
      <c r="E21" s="60"/>
      <c r="F21" s="60">
        <v>0</v>
      </c>
      <c r="G21" s="60">
        <v>0</v>
      </c>
      <c r="H21" s="60">
        <f t="shared" si="1"/>
        <v>0</v>
      </c>
      <c r="I21" s="84"/>
      <c r="J21" s="90"/>
    </row>
    <row r="22" hidden="1" customHeight="1" spans="1:10">
      <c r="A22" s="74"/>
      <c r="B22" s="75"/>
      <c r="C22" s="60"/>
      <c r="D22" s="74"/>
      <c r="E22" s="60"/>
      <c r="F22" s="60">
        <v>0</v>
      </c>
      <c r="G22" s="60">
        <v>0</v>
      </c>
      <c r="H22" s="60">
        <f t="shared" si="1"/>
        <v>0</v>
      </c>
      <c r="I22" s="84"/>
      <c r="J22" s="90"/>
    </row>
    <row r="23" hidden="1" customHeight="1" spans="1:10">
      <c r="A23" s="74"/>
      <c r="B23" s="75"/>
      <c r="C23" s="60"/>
      <c r="D23" s="74"/>
      <c r="E23" s="60"/>
      <c r="F23" s="60">
        <v>0</v>
      </c>
      <c r="G23" s="60">
        <v>0</v>
      </c>
      <c r="H23" s="60">
        <f t="shared" si="1"/>
        <v>0</v>
      </c>
      <c r="I23" s="84"/>
      <c r="J23" s="90"/>
    </row>
    <row r="24" hidden="1" customHeight="1" spans="1:10">
      <c r="A24" s="74"/>
      <c r="B24" s="75"/>
      <c r="C24" s="60"/>
      <c r="D24" s="74"/>
      <c r="E24" s="60"/>
      <c r="F24" s="60">
        <v>0</v>
      </c>
      <c r="G24" s="60">
        <v>0</v>
      </c>
      <c r="H24" s="60">
        <f t="shared" si="1"/>
        <v>0</v>
      </c>
      <c r="I24" s="84"/>
      <c r="J24" s="90"/>
    </row>
    <row r="25" s="46" customFormat="1" customHeight="1" spans="1:10">
      <c r="A25" s="65"/>
      <c r="B25" s="66" t="s">
        <v>27</v>
      </c>
      <c r="C25" s="67">
        <f>SUM(C17)</f>
        <v>0</v>
      </c>
      <c r="D25" s="67">
        <f t="shared" ref="D25:E25" si="2">SUM(D17)</f>
        <v>0</v>
      </c>
      <c r="E25" s="67">
        <f t="shared" si="2"/>
        <v>0</v>
      </c>
      <c r="F25" s="67">
        <f>SUM(F17:F24)</f>
        <v>1788</v>
      </c>
      <c r="G25" s="67">
        <f>SUM(G17:G24)</f>
        <v>0</v>
      </c>
      <c r="H25" s="67">
        <f>SUM(H17:H24)</f>
        <v>1788</v>
      </c>
      <c r="I25" s="65"/>
      <c r="J25" s="91"/>
    </row>
    <row r="26" customHeight="1" spans="1:10">
      <c r="A26" s="68">
        <v>5</v>
      </c>
      <c r="B26" s="69" t="s">
        <v>28</v>
      </c>
      <c r="C26" s="70">
        <v>0</v>
      </c>
      <c r="D26" s="68"/>
      <c r="E26" s="70">
        <f>C26*D26</f>
        <v>0</v>
      </c>
      <c r="F26" s="60">
        <v>0</v>
      </c>
      <c r="G26" s="60">
        <v>0</v>
      </c>
      <c r="H26" s="60">
        <f>F26+G26</f>
        <v>0</v>
      </c>
      <c r="I26" s="92"/>
      <c r="J26" s="85"/>
    </row>
    <row r="27" customHeight="1" spans="1:10">
      <c r="A27" s="76"/>
      <c r="B27" s="77"/>
      <c r="C27" s="78"/>
      <c r="D27" s="76"/>
      <c r="E27" s="78"/>
      <c r="F27" s="60">
        <v>0</v>
      </c>
      <c r="G27" s="60">
        <v>0</v>
      </c>
      <c r="H27" s="60">
        <f>F27+G27</f>
        <v>0</v>
      </c>
      <c r="I27" s="92"/>
      <c r="J27" s="86"/>
    </row>
    <row r="28" s="46" customFormat="1" customHeight="1" spans="1:10">
      <c r="A28" s="65"/>
      <c r="B28" s="66" t="s">
        <v>29</v>
      </c>
      <c r="C28" s="67">
        <f>SUM(C26)</f>
        <v>0</v>
      </c>
      <c r="D28" s="67">
        <f t="shared" ref="D28:E28" si="3">SUM(D26)</f>
        <v>0</v>
      </c>
      <c r="E28" s="67">
        <f t="shared" si="3"/>
        <v>0</v>
      </c>
      <c r="F28" s="67">
        <f>SUM(F26:F27)</f>
        <v>0</v>
      </c>
      <c r="G28" s="67">
        <f>SUM(G26:G27)</f>
        <v>0</v>
      </c>
      <c r="H28" s="67">
        <f>SUM(H26:H27)</f>
        <v>0</v>
      </c>
      <c r="I28" s="65"/>
      <c r="J28" s="87"/>
    </row>
    <row r="29" customHeight="1" spans="1:10">
      <c r="A29" s="74">
        <v>6</v>
      </c>
      <c r="B29" s="75" t="s">
        <v>30</v>
      </c>
      <c r="C29" s="60">
        <v>0</v>
      </c>
      <c r="D29" s="74"/>
      <c r="E29" s="60">
        <f>C29*D29</f>
        <v>0</v>
      </c>
      <c r="F29" s="60">
        <v>0</v>
      </c>
      <c r="G29" s="60">
        <v>0</v>
      </c>
      <c r="H29" s="60">
        <f>F29+G29</f>
        <v>0</v>
      </c>
      <c r="I29" s="74"/>
      <c r="J29" s="85" t="s">
        <v>31</v>
      </c>
    </row>
    <row r="30" customHeight="1" spans="1:10">
      <c r="A30" s="74"/>
      <c r="B30" s="75"/>
      <c r="C30" s="60"/>
      <c r="D30" s="74"/>
      <c r="E30" s="60"/>
      <c r="F30" s="60">
        <v>0</v>
      </c>
      <c r="G30" s="60">
        <v>0</v>
      </c>
      <c r="H30" s="60">
        <f>F30+G30</f>
        <v>0</v>
      </c>
      <c r="I30" s="74"/>
      <c r="J30" s="90"/>
    </row>
    <row r="31" s="46" customFormat="1" customHeight="1" spans="1:10">
      <c r="A31" s="65"/>
      <c r="B31" s="66" t="s">
        <v>32</v>
      </c>
      <c r="C31" s="67">
        <f>SUM(C29)</f>
        <v>0</v>
      </c>
      <c r="D31" s="67">
        <f t="shared" ref="D31:E31" si="4">SUM(D29)</f>
        <v>0</v>
      </c>
      <c r="E31" s="67">
        <f t="shared" si="4"/>
        <v>0</v>
      </c>
      <c r="F31" s="67">
        <f>SUM(F29:F30)</f>
        <v>0</v>
      </c>
      <c r="G31" s="67">
        <f>SUM(G29:G30)</f>
        <v>0</v>
      </c>
      <c r="H31" s="67">
        <f>SUM(H29:H30)</f>
        <v>0</v>
      </c>
      <c r="I31" s="65"/>
      <c r="J31" s="91"/>
    </row>
    <row r="32" customHeight="1" spans="1:10">
      <c r="A32" s="74">
        <v>7</v>
      </c>
      <c r="B32" s="75" t="s">
        <v>33</v>
      </c>
      <c r="C32" s="60">
        <v>0</v>
      </c>
      <c r="D32" s="74"/>
      <c r="E32" s="60">
        <f>C32*D32</f>
        <v>0</v>
      </c>
      <c r="F32" s="60">
        <v>0</v>
      </c>
      <c r="G32" s="60">
        <v>0</v>
      </c>
      <c r="H32" s="60">
        <f>F32+G32</f>
        <v>0</v>
      </c>
      <c r="I32" s="93"/>
      <c r="J32" s="89"/>
    </row>
    <row r="33" customHeight="1" spans="1:10">
      <c r="A33" s="74"/>
      <c r="B33" s="75"/>
      <c r="C33" s="60"/>
      <c r="D33" s="74"/>
      <c r="E33" s="60"/>
      <c r="F33" s="60">
        <v>0</v>
      </c>
      <c r="G33" s="60">
        <v>0</v>
      </c>
      <c r="H33" s="60">
        <f>F33+G33</f>
        <v>0</v>
      </c>
      <c r="I33" s="93"/>
      <c r="J33" s="90"/>
    </row>
    <row r="34" s="46" customFormat="1" customHeight="1" spans="1:10">
      <c r="A34" s="65"/>
      <c r="B34" s="66" t="s">
        <v>34</v>
      </c>
      <c r="C34" s="67">
        <f>SUM(C32)</f>
        <v>0</v>
      </c>
      <c r="D34" s="67">
        <f t="shared" ref="D34:E34" si="5">SUM(D32)</f>
        <v>0</v>
      </c>
      <c r="E34" s="67">
        <f t="shared" si="5"/>
        <v>0</v>
      </c>
      <c r="F34" s="67">
        <f>SUM(F32:F33)</f>
        <v>0</v>
      </c>
      <c r="G34" s="67">
        <f>SUM(G32:G33)</f>
        <v>0</v>
      </c>
      <c r="H34" s="67">
        <f>SUM(H32:H33)</f>
        <v>0</v>
      </c>
      <c r="I34" s="65"/>
      <c r="J34" s="91"/>
    </row>
    <row r="35" customHeight="1" spans="1:10">
      <c r="A35" s="74">
        <v>8</v>
      </c>
      <c r="B35" s="75" t="s">
        <v>35</v>
      </c>
      <c r="C35" s="60">
        <v>0</v>
      </c>
      <c r="D35" s="74"/>
      <c r="E35" s="60">
        <f>C35*D35</f>
        <v>0</v>
      </c>
      <c r="F35" s="60">
        <v>0</v>
      </c>
      <c r="G35" s="60">
        <v>0</v>
      </c>
      <c r="H35" s="60">
        <f>F35+G35</f>
        <v>0</v>
      </c>
      <c r="I35" s="74"/>
      <c r="J35" s="89" t="s">
        <v>36</v>
      </c>
    </row>
    <row r="36" customHeight="1" spans="1:10">
      <c r="A36" s="74"/>
      <c r="B36" s="75"/>
      <c r="C36" s="60"/>
      <c r="D36" s="74"/>
      <c r="E36" s="60"/>
      <c r="F36" s="60">
        <v>0</v>
      </c>
      <c r="G36" s="60">
        <v>0</v>
      </c>
      <c r="H36" s="60">
        <f>F36+G36</f>
        <v>0</v>
      </c>
      <c r="I36" s="74"/>
      <c r="J36" s="90"/>
    </row>
    <row r="37" s="46" customFormat="1" customHeight="1" spans="1:10">
      <c r="A37" s="65"/>
      <c r="B37" s="66" t="s">
        <v>37</v>
      </c>
      <c r="C37" s="67">
        <f>SUM(C35)</f>
        <v>0</v>
      </c>
      <c r="D37" s="67">
        <f t="shared" ref="D37:E37" si="6">SUM(D35)</f>
        <v>0</v>
      </c>
      <c r="E37" s="67">
        <f t="shared" si="6"/>
        <v>0</v>
      </c>
      <c r="F37" s="67">
        <f>SUM(F35:F36)</f>
        <v>0</v>
      </c>
      <c r="G37" s="67">
        <f t="shared" ref="G37:H37" si="7">SUM(G35:G36)</f>
        <v>0</v>
      </c>
      <c r="H37" s="67">
        <f t="shared" si="7"/>
        <v>0</v>
      </c>
      <c r="I37" s="65"/>
      <c r="J37" s="91"/>
    </row>
    <row r="38" customHeight="1" spans="1:10">
      <c r="A38" s="74">
        <v>9</v>
      </c>
      <c r="B38" s="75" t="s">
        <v>38</v>
      </c>
      <c r="C38" s="60">
        <v>0</v>
      </c>
      <c r="D38" s="74"/>
      <c r="E38" s="60">
        <f>C38*D38</f>
        <v>0</v>
      </c>
      <c r="F38" s="60">
        <v>0</v>
      </c>
      <c r="G38" s="60">
        <v>0</v>
      </c>
      <c r="H38" s="60">
        <f>F38+G38</f>
        <v>0</v>
      </c>
      <c r="I38" s="74"/>
      <c r="J38" s="85" t="s">
        <v>39</v>
      </c>
    </row>
    <row r="39" customHeight="1" spans="1:10">
      <c r="A39" s="74"/>
      <c r="B39" s="75"/>
      <c r="C39" s="60"/>
      <c r="D39" s="74"/>
      <c r="E39" s="60"/>
      <c r="F39" s="60">
        <v>0</v>
      </c>
      <c r="G39" s="60">
        <v>0</v>
      </c>
      <c r="H39" s="60">
        <f>F39+G39</f>
        <v>0</v>
      </c>
      <c r="I39" s="74"/>
      <c r="J39" s="86"/>
    </row>
    <row r="40" s="46" customFormat="1" customHeight="1" spans="1:10">
      <c r="A40" s="65"/>
      <c r="B40" s="66" t="s">
        <v>40</v>
      </c>
      <c r="C40" s="67">
        <f>SUM(C38)</f>
        <v>0</v>
      </c>
      <c r="D40" s="67">
        <f t="shared" ref="D40:E40" si="8">SUM(D38)</f>
        <v>0</v>
      </c>
      <c r="E40" s="67">
        <f t="shared" si="8"/>
        <v>0</v>
      </c>
      <c r="F40" s="67">
        <f>SUM(F38:F39)</f>
        <v>0</v>
      </c>
      <c r="G40" s="67" t="s">
        <v>41</v>
      </c>
      <c r="H40" s="67">
        <f>SUM(H38:H39)</f>
        <v>0</v>
      </c>
      <c r="I40" s="65"/>
      <c r="J40" s="87"/>
    </row>
    <row r="41" customHeight="1" spans="1:10">
      <c r="A41" s="68">
        <v>10</v>
      </c>
      <c r="B41" s="75" t="s">
        <v>42</v>
      </c>
      <c r="C41" s="60">
        <v>0</v>
      </c>
      <c r="D41" s="74"/>
      <c r="E41" s="60">
        <f>C41*D41</f>
        <v>0</v>
      </c>
      <c r="F41" s="60">
        <f>1142.94</f>
        <v>1142.94</v>
      </c>
      <c r="G41" s="60">
        <v>0</v>
      </c>
      <c r="H41" s="60">
        <f>F41+G41</f>
        <v>1142.94</v>
      </c>
      <c r="I41" s="74" t="s">
        <v>43</v>
      </c>
      <c r="J41" s="89"/>
    </row>
    <row r="42" customHeight="1" spans="1:10">
      <c r="A42" s="76"/>
      <c r="B42" s="75"/>
      <c r="C42" s="60"/>
      <c r="D42" s="74"/>
      <c r="E42" s="60"/>
      <c r="F42" s="60">
        <f>7775.9</f>
        <v>7775.9</v>
      </c>
      <c r="G42" s="60">
        <v>0</v>
      </c>
      <c r="H42" s="60">
        <f>F42+G42</f>
        <v>7775.9</v>
      </c>
      <c r="I42" s="74" t="s">
        <v>43</v>
      </c>
      <c r="J42" s="90"/>
    </row>
    <row r="43" s="46" customFormat="1" customHeight="1" spans="1:10">
      <c r="A43" s="65"/>
      <c r="B43" s="66" t="s">
        <v>44</v>
      </c>
      <c r="C43" s="67">
        <f>SUM(C41)</f>
        <v>0</v>
      </c>
      <c r="D43" s="67">
        <f>SUM(D41)</f>
        <v>0</v>
      </c>
      <c r="E43" s="67">
        <f>SUM(E41)</f>
        <v>0</v>
      </c>
      <c r="F43" s="67">
        <f>SUM(F41:F42)</f>
        <v>8918.84</v>
      </c>
      <c r="G43" s="67">
        <f>SUM(G41:G42)</f>
        <v>0</v>
      </c>
      <c r="H43" s="67">
        <f>SUM(H41:H42)</f>
        <v>8918.84</v>
      </c>
      <c r="I43" s="65"/>
      <c r="J43" s="91"/>
    </row>
    <row r="44" customHeight="1" spans="1:10">
      <c r="A44" s="65"/>
      <c r="B44" s="66" t="s">
        <v>45</v>
      </c>
      <c r="C44" s="67">
        <f t="shared" ref="C44:H44" si="9">SUM(C43,C40,C37,C34,C31,C28,C25,C16,C13,C10)</f>
        <v>0</v>
      </c>
      <c r="D44" s="67">
        <f t="shared" si="9"/>
        <v>0</v>
      </c>
      <c r="E44" s="67">
        <f t="shared" si="9"/>
        <v>0</v>
      </c>
      <c r="F44" s="67">
        <f t="shared" si="9"/>
        <v>10706.84</v>
      </c>
      <c r="G44" s="67">
        <f t="shared" si="9"/>
        <v>0</v>
      </c>
      <c r="H44" s="67">
        <f t="shared" si="9"/>
        <v>10706.84</v>
      </c>
      <c r="I44" s="65"/>
      <c r="J44" s="94"/>
    </row>
    <row r="48" customHeight="1" spans="1:9">
      <c r="A48" s="79" t="s">
        <v>46</v>
      </c>
      <c r="B48" s="80"/>
      <c r="C48" s="81" t="s">
        <v>47</v>
      </c>
      <c r="D48" s="81"/>
      <c r="E48" s="81" t="s">
        <v>48</v>
      </c>
      <c r="F48" s="81"/>
      <c r="G48" s="81" t="s">
        <v>49</v>
      </c>
      <c r="H48" s="81"/>
      <c r="I48" s="95" t="s">
        <v>50</v>
      </c>
    </row>
    <row r="49" customHeight="1" spans="1:9">
      <c r="A49" s="82"/>
      <c r="B49" s="82"/>
      <c r="C49" s="82">
        <f>H44</f>
        <v>10706.84</v>
      </c>
      <c r="D49" s="82"/>
      <c r="E49" s="82">
        <f>F44</f>
        <v>10706.84</v>
      </c>
      <c r="F49" s="82"/>
      <c r="G49" s="82">
        <f>G44</f>
        <v>0</v>
      </c>
      <c r="H49" s="82"/>
      <c r="I49" s="96">
        <f>A49-C49</f>
        <v>-10706.84</v>
      </c>
    </row>
    <row r="51" customHeight="1" spans="1:9">
      <c r="A51" s="46" t="s">
        <v>51</v>
      </c>
      <c r="B51" s="46"/>
      <c r="C51" s="83" t="s">
        <v>52</v>
      </c>
      <c r="D51" s="46"/>
      <c r="E51" s="46" t="s">
        <v>53</v>
      </c>
      <c r="F51" s="46"/>
      <c r="G51" s="46" t="s">
        <v>54</v>
      </c>
      <c r="H51" s="46"/>
      <c r="I51" s="46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9"/>
    <mergeCell ref="A11:A12"/>
    <mergeCell ref="A14:A15"/>
    <mergeCell ref="A17:A24"/>
    <mergeCell ref="A26:A27"/>
    <mergeCell ref="A29:A30"/>
    <mergeCell ref="A32:A33"/>
    <mergeCell ref="A35:A36"/>
    <mergeCell ref="A38:A39"/>
    <mergeCell ref="A41:A42"/>
    <mergeCell ref="B6:B7"/>
    <mergeCell ref="B8:B9"/>
    <mergeCell ref="B11:B12"/>
    <mergeCell ref="B14:B15"/>
    <mergeCell ref="B17:B24"/>
    <mergeCell ref="B26:B27"/>
    <mergeCell ref="B29:B30"/>
    <mergeCell ref="B32:B33"/>
    <mergeCell ref="B35:B36"/>
    <mergeCell ref="B38:B39"/>
    <mergeCell ref="B41:B42"/>
    <mergeCell ref="C8:C9"/>
    <mergeCell ref="C11:C12"/>
    <mergeCell ref="C14:C15"/>
    <mergeCell ref="C17:C24"/>
    <mergeCell ref="C26:C27"/>
    <mergeCell ref="C29:C30"/>
    <mergeCell ref="C32:C33"/>
    <mergeCell ref="C35:C36"/>
    <mergeCell ref="C38:C39"/>
    <mergeCell ref="C41:C42"/>
    <mergeCell ref="D8:D9"/>
    <mergeCell ref="D11:D12"/>
    <mergeCell ref="D14:D15"/>
    <mergeCell ref="D17:D24"/>
    <mergeCell ref="D26:D27"/>
    <mergeCell ref="D29:D30"/>
    <mergeCell ref="D32:D33"/>
    <mergeCell ref="D35:D36"/>
    <mergeCell ref="D38:D39"/>
    <mergeCell ref="D41:D42"/>
    <mergeCell ref="E8:E9"/>
    <mergeCell ref="E11:E12"/>
    <mergeCell ref="E14:E15"/>
    <mergeCell ref="E17:E24"/>
    <mergeCell ref="E26:E27"/>
    <mergeCell ref="E29:E30"/>
    <mergeCell ref="E32:E33"/>
    <mergeCell ref="E35:E36"/>
    <mergeCell ref="E38:E39"/>
    <mergeCell ref="E41:E42"/>
    <mergeCell ref="J4:J5"/>
    <mergeCell ref="J6:J7"/>
    <mergeCell ref="J8:J10"/>
    <mergeCell ref="J11:J13"/>
    <mergeCell ref="J14:J16"/>
    <mergeCell ref="J17:J25"/>
    <mergeCell ref="J26:J28"/>
    <mergeCell ref="J29:J31"/>
    <mergeCell ref="J32:J34"/>
    <mergeCell ref="J35:J37"/>
    <mergeCell ref="J38:J40"/>
    <mergeCell ref="J41:J43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5" workbookViewId="0">
      <selection activeCell="B19" sqref="B19:F19"/>
    </sheetView>
  </sheetViews>
  <sheetFormatPr defaultColWidth="9" defaultRowHeight="13.5"/>
  <cols>
    <col min="1" max="1" width="1.44247787610619" customWidth="1"/>
    <col min="2" max="3" width="2.2212389380531" customWidth="1"/>
    <col min="4" max="4" width="12.1061946902655" customWidth="1"/>
    <col min="5" max="5" width="0.884955752212389" customWidth="1"/>
    <col min="6" max="6" width="18" customWidth="1"/>
    <col min="7" max="7" width="11.5575221238938" customWidth="1"/>
    <col min="8" max="8" width="11.1061946902655" customWidth="1"/>
    <col min="9" max="9" width="1" customWidth="1"/>
    <col min="10" max="10" width="11.8849557522124" customWidth="1"/>
    <col min="11" max="11" width="23.6637168141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1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2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9"/>
      <c r="J7" s="33"/>
      <c r="K7" s="32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63</v>
      </c>
      <c r="E10" s="16" t="s">
        <v>64</v>
      </c>
      <c r="F10" s="17"/>
      <c r="G10" s="18" t="s">
        <v>65</v>
      </c>
      <c r="H10" s="17" t="s">
        <v>66</v>
      </c>
      <c r="I10" s="16" t="s">
        <v>67</v>
      </c>
      <c r="J10" s="17"/>
      <c r="K10" s="18" t="s">
        <v>68</v>
      </c>
    </row>
    <row r="11" ht="20.1" customHeight="1" spans="2:11">
      <c r="B11" s="19">
        <v>1</v>
      </c>
      <c r="C11" s="20"/>
      <c r="D11" s="21" t="s">
        <v>69</v>
      </c>
      <c r="E11" s="19" t="s">
        <v>70</v>
      </c>
      <c r="F11" s="20"/>
      <c r="G11" s="22"/>
      <c r="H11" s="22"/>
      <c r="I11" s="35"/>
      <c r="J11" s="36"/>
      <c r="K11" s="37"/>
    </row>
    <row r="12" ht="20.1" customHeight="1" spans="2:11">
      <c r="B12" s="19">
        <v>2</v>
      </c>
      <c r="C12" s="20"/>
      <c r="D12" s="23"/>
      <c r="E12" s="24" t="s">
        <v>71</v>
      </c>
      <c r="F12" s="24"/>
      <c r="G12" s="22"/>
      <c r="H12" s="22"/>
      <c r="I12" s="35"/>
      <c r="J12" s="36"/>
      <c r="K12" s="37"/>
    </row>
    <row r="13" ht="20.1" customHeight="1" spans="2:11">
      <c r="B13" s="19">
        <v>3</v>
      </c>
      <c r="C13" s="20"/>
      <c r="D13" s="23"/>
      <c r="E13" s="19" t="s">
        <v>72</v>
      </c>
      <c r="F13" s="20"/>
      <c r="G13" s="22"/>
      <c r="H13" s="22"/>
      <c r="I13" s="35"/>
      <c r="J13" s="36"/>
      <c r="K13" s="37"/>
    </row>
    <row r="14" ht="20.1" customHeight="1" spans="2:11">
      <c r="B14" s="19">
        <v>4</v>
      </c>
      <c r="C14" s="20"/>
      <c r="D14" s="23"/>
      <c r="E14" s="19" t="s">
        <v>73</v>
      </c>
      <c r="F14" s="20"/>
      <c r="G14" s="22"/>
      <c r="H14" s="22"/>
      <c r="I14" s="35"/>
      <c r="J14" s="36"/>
      <c r="K14" s="37"/>
    </row>
    <row r="15" ht="20.1" customHeight="1" spans="2:11">
      <c r="B15" s="19">
        <v>5</v>
      </c>
      <c r="C15" s="20"/>
      <c r="D15" s="21" t="s">
        <v>42</v>
      </c>
      <c r="E15" s="24"/>
      <c r="F15" s="24"/>
      <c r="G15" s="22"/>
      <c r="H15" s="22"/>
      <c r="I15" s="35"/>
      <c r="J15" s="36"/>
      <c r="K15" s="37"/>
    </row>
    <row r="16" ht="20.1" customHeight="1" spans="2:11">
      <c r="B16" s="16" t="s">
        <v>45</v>
      </c>
      <c r="C16" s="25"/>
      <c r="D16" s="25"/>
      <c r="E16" s="25"/>
      <c r="F16" s="17"/>
      <c r="G16" s="26">
        <f>SUM(G11:G15)</f>
        <v>0</v>
      </c>
      <c r="H16" s="26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9"/>
      <c r="C17" s="9"/>
      <c r="D17" s="9"/>
      <c r="E17" s="9"/>
      <c r="F17" s="9"/>
      <c r="G17" s="9"/>
      <c r="H17" s="9"/>
      <c r="I17" s="9"/>
      <c r="J17" s="41"/>
      <c r="K17" s="42"/>
    </row>
    <row r="18" ht="20.1" customHeight="1" spans="2:11">
      <c r="B18" s="18" t="s">
        <v>66</v>
      </c>
      <c r="C18" s="18"/>
      <c r="D18" s="18"/>
      <c r="E18" s="18"/>
      <c r="F18" s="18"/>
      <c r="G18" s="18" t="s">
        <v>74</v>
      </c>
      <c r="H18" s="18"/>
      <c r="I18" s="18"/>
      <c r="J18" s="18"/>
      <c r="K18" s="18" t="s">
        <v>75</v>
      </c>
    </row>
    <row r="19" ht="20.1" customHeight="1" spans="2:11">
      <c r="B19" s="27">
        <f>H16</f>
        <v>0</v>
      </c>
      <c r="C19" s="27"/>
      <c r="D19" s="27"/>
      <c r="E19" s="27"/>
      <c r="F19" s="27"/>
      <c r="G19" s="27">
        <f>I16</f>
        <v>0</v>
      </c>
      <c r="H19" s="27"/>
      <c r="I19" s="27"/>
      <c r="J19" s="27"/>
      <c r="K19" s="43">
        <f>SUM(B19:J19)</f>
        <v>0</v>
      </c>
    </row>
    <row r="20" ht="20.1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" customHeight="1" spans="2:11">
      <c r="B21" s="9" t="s">
        <v>76</v>
      </c>
      <c r="C21" s="9"/>
      <c r="D21" s="9"/>
      <c r="E21" s="9"/>
      <c r="F21" s="9" t="s">
        <v>52</v>
      </c>
      <c r="G21" s="9" t="s">
        <v>77</v>
      </c>
      <c r="H21" s="9"/>
      <c r="I21" s="9"/>
      <c r="J21" s="9" t="s">
        <v>54</v>
      </c>
      <c r="K21" s="9"/>
    </row>
    <row r="24" ht="17.6" spans="1:11">
      <c r="A24" s="2" t="s">
        <v>78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56</v>
      </c>
      <c r="E26" s="6"/>
      <c r="F26" s="7"/>
      <c r="G26" s="7"/>
      <c r="H26" s="6" t="s">
        <v>57</v>
      </c>
      <c r="I26" s="5"/>
      <c r="J26" s="7"/>
      <c r="K26" s="31"/>
    </row>
    <row r="27" ht="20.1" customHeight="1" spans="2:11">
      <c r="B27" s="8"/>
      <c r="C27" s="9"/>
      <c r="D27" s="10" t="s">
        <v>58</v>
      </c>
      <c r="E27" s="10"/>
      <c r="F27" s="11"/>
      <c r="G27" s="11"/>
      <c r="H27" s="10" t="s">
        <v>59</v>
      </c>
      <c r="I27" s="9"/>
      <c r="J27" s="11"/>
      <c r="K27" s="32"/>
    </row>
    <row r="28" ht="20.1" customHeight="1" spans="2:11">
      <c r="B28" s="8"/>
      <c r="C28" s="9"/>
      <c r="D28" s="10" t="s">
        <v>60</v>
      </c>
      <c r="E28" s="10"/>
      <c r="F28" s="11"/>
      <c r="G28" s="11"/>
      <c r="H28" s="10" t="s">
        <v>61</v>
      </c>
      <c r="I28" s="9"/>
      <c r="J28" s="33"/>
      <c r="K28" s="32"/>
    </row>
    <row r="29" ht="20.1" customHeight="1" spans="2:11">
      <c r="B29" s="12"/>
      <c r="C29" s="13"/>
      <c r="D29" s="14"/>
      <c r="E29" s="14"/>
      <c r="F29" s="15"/>
      <c r="G29" s="15"/>
      <c r="H29" s="14" t="s">
        <v>62</v>
      </c>
      <c r="I29" s="13"/>
      <c r="J29" s="15"/>
      <c r="K29" s="34"/>
    </row>
    <row r="30" ht="20.1" customHeight="1"/>
    <row r="31" ht="20.1" customHeight="1" spans="2:11">
      <c r="B31" s="24"/>
      <c r="C31" s="24"/>
      <c r="D31" s="28" t="s">
        <v>79</v>
      </c>
      <c r="E31" s="24" t="s">
        <v>80</v>
      </c>
      <c r="F31" s="24"/>
      <c r="G31" s="22" t="s">
        <v>81</v>
      </c>
      <c r="H31" s="22" t="s">
        <v>82</v>
      </c>
      <c r="I31" s="22" t="s">
        <v>45</v>
      </c>
      <c r="J31" s="22"/>
      <c r="K31" s="44" t="s">
        <v>68</v>
      </c>
    </row>
    <row r="32" ht="20.1" customHeight="1" spans="2:11">
      <c r="B32" s="24">
        <v>1</v>
      </c>
      <c r="C32" s="24"/>
      <c r="D32" s="29"/>
      <c r="E32" s="24"/>
      <c r="F32" s="24"/>
      <c r="G32" s="22"/>
      <c r="H32" s="22"/>
      <c r="I32" s="35"/>
      <c r="J32" s="36"/>
      <c r="K32" s="45"/>
    </row>
    <row r="33" ht="20.1" customHeight="1" spans="2:11">
      <c r="B33" s="24">
        <v>2</v>
      </c>
      <c r="C33" s="24"/>
      <c r="D33" s="29"/>
      <c r="E33" s="24"/>
      <c r="F33" s="24"/>
      <c r="G33" s="22"/>
      <c r="H33" s="22"/>
      <c r="I33" s="35"/>
      <c r="J33" s="36"/>
      <c r="K33" s="45"/>
    </row>
    <row r="34" ht="20.1" customHeight="1" spans="2:11">
      <c r="B34" s="24">
        <v>3</v>
      </c>
      <c r="C34" s="24"/>
      <c r="D34" s="29"/>
      <c r="E34" s="24"/>
      <c r="F34" s="24"/>
      <c r="G34" s="22"/>
      <c r="H34" s="22"/>
      <c r="I34" s="35"/>
      <c r="J34" s="36"/>
      <c r="K34" s="45"/>
    </row>
    <row r="35" ht="20.1" customHeight="1" spans="2:11">
      <c r="B35" s="16" t="s">
        <v>45</v>
      </c>
      <c r="C35" s="25"/>
      <c r="D35" s="25"/>
      <c r="E35" s="25"/>
      <c r="F35" s="17"/>
      <c r="G35" s="26"/>
      <c r="H35" s="26"/>
      <c r="I35" s="38"/>
      <c r="J35" s="39"/>
      <c r="K35" s="40"/>
    </row>
    <row r="36" ht="20.1" customHeight="1" spans="2:11">
      <c r="B36" s="9" t="s">
        <v>76</v>
      </c>
      <c r="C36" s="9"/>
      <c r="D36" s="9"/>
      <c r="E36" s="9"/>
      <c r="F36" s="9" t="s">
        <v>52</v>
      </c>
      <c r="G36" s="9" t="s">
        <v>77</v>
      </c>
      <c r="H36" s="9"/>
      <c r="I36" s="9"/>
      <c r="J36" s="9" t="s">
        <v>54</v>
      </c>
      <c r="K36" s="9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2014-04-20T00:52:00Z</dcterms:created>
  <cp:lastPrinted>2017-09-10T21:53:00Z</cp:lastPrinted>
  <dcterms:modified xsi:type="dcterms:W3CDTF">2025-10-31T03:39:36Z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4DCACE15DF654A3598B19D29C2F11FEC_13</vt:lpwstr>
  </property>
</Properties>
</file>