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<sst xmlns="http://schemas.openxmlformats.org/spreadsheetml/2006/main" count="106" uniqueCount="86">
  <si>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</si>
  <si>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</si>
  <si>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</si>
  <si>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</si>
  <si>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</si>
  <si>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</si>
  <si>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</si>
  <si>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</si>
  <si>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</si>
  <si>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</si>
  <si>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</si>
  <si>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</si>
  <si>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</si>
  <si>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</si>
  <si>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</si>
  <si>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</si>
  <si>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</si>
  <si>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</si>
  <si>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</si>
  <si>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</si>
  <si>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</si>
  <si>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</si>
  <si>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</si>
  <si>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</si>
  <si>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</si>
  <si>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</si>
  <si>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</si>
  <si>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</si>
  <si>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</si>
  <si>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</si>
  <si>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</si>
  <si>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</si>
  <si>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</si>
  <si>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</si>
  <si>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</si>
  <si>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</si>
  <si>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</si>
  <si>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</si>
  <si>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</si>
  <si>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</si>
  <si>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</si>
  <si>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匈牙利签证服务费</t>
  </si>
  <si>
    <t>匈牙利快递费+短信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</si>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</sst>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70" zoomScaleNormal="70" topLeftCell="A34" workbookViewId="0">
      <selection activeCell="H46" sqref="H46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3.3240740740741" customWidth="1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48" t="s">
        <v>1</v>
      </c>
      <c r="I4" s="80"/>
      <c r="J4" s="80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81"/>
      <c r="J8" s="82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81"/>
      <c r="J9" s="83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81"/>
      <c r="J10" s="83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81"/>
      <c r="J11" s="83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81"/>
      <c r="J12" s="83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4"/>
      <c r="J13" s="85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81"/>
      <c r="J14" s="82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81"/>
      <c r="J15" s="83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4"/>
      <c r="J16" s="85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81"/>
      <c r="J17" s="86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81"/>
      <c r="J18" s="87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81"/>
      <c r="J19" s="87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81"/>
      <c r="J20" s="87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4"/>
      <c r="J21" s="88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81"/>
      <c r="J22" s="86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81"/>
      <c r="J23" s="87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4"/>
      <c r="J24" s="88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81"/>
      <c r="J25" s="82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81"/>
      <c r="J26" s="83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4"/>
      <c r="J27" s="85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81"/>
      <c r="J28" s="82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81"/>
      <c r="J29" s="87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81"/>
      <c r="J30" s="87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81"/>
      <c r="J31" s="87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4"/>
      <c r="J32" s="88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81"/>
      <c r="J33" s="89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81"/>
      <c r="J34" s="90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81"/>
      <c r="J35" s="90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81"/>
      <c r="J36" s="90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4"/>
      <c r="J37" s="91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81"/>
      <c r="J38" s="86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81"/>
      <c r="J39" s="87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4"/>
      <c r="J40" s="88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81"/>
      <c r="J41" s="82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81"/>
      <c r="J42" s="83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81"/>
      <c r="J43" s="83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4"/>
      <c r="J44" s="85"/>
    </row>
    <row r="45" customHeight="1" spans="1:10">
      <c r="A45" s="69"/>
      <c r="B45" s="57"/>
      <c r="C45" s="58"/>
      <c r="D45" s="59"/>
      <c r="E45" s="58"/>
      <c r="F45" s="58">
        <v>364</v>
      </c>
      <c r="G45" s="70">
        <v>0</v>
      </c>
      <c r="H45" s="58">
        <f>F45+G45</f>
        <v>364</v>
      </c>
      <c r="I45" s="92" t="s">
        <v>41</v>
      </c>
      <c r="J45" s="90"/>
    </row>
    <row r="46" customHeight="1" spans="1:10">
      <c r="A46" s="69"/>
      <c r="B46" s="57"/>
      <c r="C46" s="58"/>
      <c r="D46" s="59"/>
      <c r="E46" s="58"/>
      <c r="F46" s="58">
        <v>90</v>
      </c>
      <c r="G46" s="70">
        <v>0</v>
      </c>
      <c r="H46" s="58">
        <f t="shared" ref="H46:H53" si="19">F46+G46</f>
        <v>90</v>
      </c>
      <c r="I46" s="92" t="s">
        <v>42</v>
      </c>
      <c r="J46" s="90"/>
    </row>
    <row r="47" customHeight="1" spans="1:10">
      <c r="A47" s="69"/>
      <c r="B47" s="57"/>
      <c r="C47" s="58"/>
      <c r="D47" s="59"/>
      <c r="E47" s="58"/>
      <c r="F47" s="58">
        <v>0</v>
      </c>
      <c r="G47" s="70">
        <v>0</v>
      </c>
      <c r="H47" s="58">
        <f t="shared" si="19"/>
        <v>0</v>
      </c>
      <c r="I47" s="92"/>
      <c r="J47" s="90"/>
    </row>
    <row r="48" customHeight="1" spans="1:10">
      <c r="A48" s="69"/>
      <c r="B48" s="57"/>
      <c r="C48" s="58"/>
      <c r="D48" s="59"/>
      <c r="E48" s="58"/>
      <c r="F48" s="58">
        <v>0</v>
      </c>
      <c r="G48" s="70">
        <v>0</v>
      </c>
      <c r="H48" s="58">
        <f t="shared" si="19"/>
        <v>0</v>
      </c>
      <c r="I48" s="92"/>
      <c r="J48" s="90"/>
    </row>
    <row r="49" customHeight="1" spans="1:10">
      <c r="A49" s="69"/>
      <c r="B49" s="57"/>
      <c r="C49" s="58"/>
      <c r="D49" s="59"/>
      <c r="E49" s="58"/>
      <c r="F49" s="58">
        <v>0</v>
      </c>
      <c r="G49" s="70">
        <v>0</v>
      </c>
      <c r="H49" s="58">
        <f t="shared" si="19"/>
        <v>0</v>
      </c>
      <c r="I49" s="92"/>
      <c r="J49" s="90"/>
    </row>
    <row r="50" customHeight="1" spans="1:10">
      <c r="A50" s="69"/>
      <c r="B50" s="57"/>
      <c r="C50" s="58"/>
      <c r="D50" s="59"/>
      <c r="E50" s="58"/>
      <c r="F50" s="58">
        <v>0</v>
      </c>
      <c r="G50" s="70">
        <v>0</v>
      </c>
      <c r="H50" s="58">
        <f t="shared" si="19"/>
        <v>0</v>
      </c>
      <c r="I50" s="92"/>
      <c r="J50" s="90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92"/>
      <c r="J51" s="90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81"/>
      <c r="J52" s="90"/>
    </row>
    <row r="53" customHeight="1" spans="1:10">
      <c r="A53" s="66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J53" s="90"/>
    </row>
    <row r="54" s="45" customFormat="1" customHeight="1" spans="1:10">
      <c r="A54" s="60"/>
      <c r="B54" s="61" t="s">
        <v>43</v>
      </c>
      <c r="C54" s="62" t="e">
        <f>SUM(#REF!)</f>
        <v>#REF!</v>
      </c>
      <c r="D54" s="62" t="e">
        <f>SUM(#REF!)</f>
        <v>#REF!</v>
      </c>
      <c r="E54" s="62" t="e">
        <f>SUM(#REF!)</f>
        <v>#REF!</v>
      </c>
      <c r="F54" s="62">
        <f>SUM(F45:F52)</f>
        <v>454</v>
      </c>
      <c r="G54" s="71">
        <f>SUM(G45:G52)</f>
        <v>0</v>
      </c>
      <c r="H54" s="62">
        <f>SUM(H45:H52)</f>
        <v>454</v>
      </c>
      <c r="I54" s="84"/>
      <c r="J54" s="91"/>
    </row>
    <row r="55" customHeight="1" spans="1:10">
      <c r="A55" s="60"/>
      <c r="B55" s="61" t="s">
        <v>44</v>
      </c>
      <c r="C55" s="62" t="e">
        <f>SUM(C54,C44,C40,C37,C32,C27,C24,C21,C16,C13)</f>
        <v>#REF!</v>
      </c>
      <c r="D55" s="62" t="e">
        <f t="shared" ref="D55:H55" si="20">SUM(D54,D44,D40,D37,D32,D27,D24,D21,D16,D13)</f>
        <v>#REF!</v>
      </c>
      <c r="E55" s="62" t="e">
        <f t="shared" si="20"/>
        <v>#REF!</v>
      </c>
      <c r="F55" s="62">
        <f t="shared" si="20"/>
        <v>454</v>
      </c>
      <c r="G55" s="71">
        <f t="shared" si="20"/>
        <v>0</v>
      </c>
      <c r="H55" s="62">
        <f t="shared" si="20"/>
        <v>454</v>
      </c>
      <c r="I55" s="84"/>
      <c r="J55" s="93"/>
    </row>
    <row r="59" customHeight="1" spans="1:9">
      <c r="A59" s="72" t="s">
        <v>45</v>
      </c>
      <c r="B59" s="73"/>
      <c r="C59" s="74" t="s">
        <v>46</v>
      </c>
      <c r="D59" s="74"/>
      <c r="E59" s="74" t="s">
        <v>47</v>
      </c>
      <c r="F59" s="74"/>
      <c r="G59" s="74" t="s">
        <v>48</v>
      </c>
      <c r="H59" s="74"/>
      <c r="I59" s="94" t="s">
        <v>49</v>
      </c>
    </row>
    <row r="60" customHeight="1" spans="1:9">
      <c r="A60" s="75" t="e">
        <f>C55</f>
        <v>#REF!</v>
      </c>
      <c r="B60" s="76"/>
      <c r="C60" s="76">
        <f>H55</f>
        <v>454</v>
      </c>
      <c r="D60" s="76"/>
      <c r="E60" s="76">
        <f>F55</f>
        <v>454</v>
      </c>
      <c r="F60" s="76"/>
      <c r="G60" s="76">
        <f>G55</f>
        <v>0</v>
      </c>
      <c r="H60" s="76"/>
      <c r="I60" s="95" t="e">
        <f>A60-C60</f>
        <v>#REF!</v>
      </c>
    </row>
    <row r="62" customHeight="1" spans="1:9">
      <c r="A62" s="77" t="s">
        <v>50</v>
      </c>
      <c r="B62" s="45"/>
      <c r="C62" s="78" t="s">
        <v>51</v>
      </c>
      <c r="D62" s="77"/>
      <c r="E62" s="77" t="s">
        <v>52</v>
      </c>
      <c r="F62" s="77"/>
      <c r="G62" s="77" t="s">
        <v>53</v>
      </c>
      <c r="H62" s="77"/>
      <c r="I62" s="4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5"/>
      <c r="J11" s="36"/>
      <c r="K11" s="37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5"/>
      <c r="J12" s="36"/>
      <c r="K12" s="37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v>0</v>
      </c>
      <c r="H13" s="22"/>
      <c r="I13" s="35"/>
      <c r="J13" s="36"/>
      <c r="K13" s="37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5"/>
      <c r="J14" s="36"/>
      <c r="K14" s="37" t="s">
        <v>75</v>
      </c>
    </row>
    <row r="15" ht="20.1" customHeight="1" spans="2:11">
      <c r="B15" s="19">
        <v>5</v>
      </c>
      <c r="C15" s="20"/>
      <c r="D15" s="21" t="s">
        <v>76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51</v>
      </c>
      <c r="G23" s="9" t="s">
        <v>80</v>
      </c>
      <c r="H23" s="9"/>
      <c r="I23" s="9"/>
      <c r="J23" s="9" t="s">
        <v>53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44</v>
      </c>
      <c r="J33" s="22"/>
      <c r="K33" s="43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51</v>
      </c>
      <c r="G38" s="9" t="s">
        <v>80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2023-12-27T02:21:46Z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D3528BAE164241E4922BD86E8E16C534_13</vt:lpwstr>
  </property>
</Properties>
</file>