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00" windowHeight="7320"/>
  </bookViews>
  <sheets>
    <sheet name="1" sheetId="3" r:id="rId1"/>
  </sheets>
  <calcPr calcId="144525"/>
</workbook>
</file>

<file path=xl/sharedStrings.xml><?xml version="1.0" encoding="utf-8"?>
<sst xmlns="http://schemas.openxmlformats.org/spreadsheetml/2006/main" count="39">
  <si>
    <t>北京康辉会展活动搭建预算</t>
  </si>
  <si>
    <t>项目</t>
  </si>
  <si>
    <t>规格</t>
  </si>
  <si>
    <t>数量</t>
  </si>
  <si>
    <t>单位</t>
  </si>
  <si>
    <t>单价</t>
  </si>
  <si>
    <t>金额</t>
  </si>
  <si>
    <t>现场搭建布置费用</t>
  </si>
  <si>
    <t>紫金厅会议背景板</t>
  </si>
  <si>
    <t>5*2.6m（h）（桁架绷UV机喷绘无味广告布）</t>
  </si>
  <si>
    <t>平米</t>
  </si>
  <si>
    <t>签到背景板</t>
  </si>
  <si>
    <t>5*2.8m（h）（桁架绷UV机喷绘无味广告布）</t>
  </si>
  <si>
    <t>黑丝绒布</t>
  </si>
  <si>
    <t>1*3m*2块</t>
  </si>
  <si>
    <t>木质背景板</t>
  </si>
  <si>
    <t>6.7*3</t>
  </si>
  <si>
    <t>LED底座</t>
  </si>
  <si>
    <t>木质裱防火板，10*0.3m（h）</t>
  </si>
  <si>
    <t>延米</t>
  </si>
  <si>
    <t>舞台</t>
  </si>
  <si>
    <t>9*6*0.5（h）</t>
  </si>
  <si>
    <t>舞台灰拉绒地毯</t>
  </si>
  <si>
    <t>10*7m</t>
  </si>
  <si>
    <t>踏步</t>
  </si>
  <si>
    <t>2*0.25(h)</t>
  </si>
  <si>
    <t>组</t>
  </si>
  <si>
    <t>立体LOGO灯箱字</t>
  </si>
  <si>
    <t>按实际尺寸</t>
  </si>
  <si>
    <t>运输费</t>
  </si>
  <si>
    <t>车次</t>
  </si>
  <si>
    <t>人员费</t>
  </si>
  <si>
    <t>人</t>
  </si>
  <si>
    <t>小计</t>
  </si>
  <si>
    <t>以上合计</t>
  </si>
  <si>
    <t>税费（6.7%）</t>
  </si>
  <si>
    <t>含税总计</t>
  </si>
  <si>
    <t>最终优惠价</t>
  </si>
  <si>
    <t>以上报价含人工费、制作费、税费及相关一切杂费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</si>
</sst>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0.00_ "/>
  </numFmts>
  <fonts count="28">
    <font>
      <sz val="12"/>
      <name val="宋体"/>
      <charset val="134"/>
    </font>
    <font>
      <sz val="12"/>
      <name val="微软雅黑"/>
      <charset val="134"/>
    </font>
    <font>
      <sz val="24"/>
      <name val="微软雅黑"/>
      <charset val="134"/>
    </font>
    <font>
      <b/>
      <sz val="12"/>
      <name val="微软雅黑"/>
      <charset val="134"/>
    </font>
    <font>
      <b/>
      <sz val="16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9" borderId="28" applyNumberFormat="0" applyAlignment="0" applyProtection="0">
      <alignment vertical="center"/>
    </xf>
    <xf numFmtId="44" fontId="15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5" borderId="30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3" borderId="29" applyNumberFormat="0" applyAlignment="0" applyProtection="0">
      <alignment vertical="center"/>
    </xf>
    <xf numFmtId="0" fontId="24" fillId="13" borderId="28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77" fontId="3" fillId="2" borderId="6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4" applyNumberFormat="1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4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6" fontId="3" fillId="0" borderId="8" xfId="0" applyNumberFormat="1" applyFont="1" applyBorder="1" applyAlignment="1">
      <alignment horizontal="center"/>
    </xf>
    <xf numFmtId="176" fontId="3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76" fontId="3" fillId="0" borderId="18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13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zoomScale="80" zoomScaleNormal="80" topLeftCell="A4" workbookViewId="0">
      <selection activeCell="A4" sqref="$A1:$XFD1048576"/>
    </sheetView>
  </sheetViews>
  <sheetFormatPr defaultColWidth="9" defaultRowHeight="16.5" outlineLevelCol="5"/>
  <cols>
    <col min="1" max="1" width="30.875" style="1" customWidth="1"/>
    <col min="2" max="2" width="43.5" style="1" customWidth="1"/>
    <col min="3" max="3" width="9.75" style="1" customWidth="1"/>
    <col min="4" max="4" width="9" style="1"/>
    <col min="5" max="5" width="11.625" style="1" customWidth="1"/>
    <col min="6" max="6" width="13" style="2" customWidth="1"/>
    <col min="7" max="16384" width="9" style="1"/>
  </cols>
  <sheetData>
    <row r="1" ht="32.5" spans="1:6">
      <c r="A1" s="3" t="s">
        <v>0</v>
      </c>
      <c r="B1" s="4"/>
      <c r="C1" s="4"/>
      <c r="D1" s="4"/>
      <c r="E1" s="4"/>
      <c r="F1" s="5"/>
    </row>
    <row r="2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27" customHeight="1" spans="1:6">
      <c r="A3" s="9" t="s">
        <v>7</v>
      </c>
      <c r="B3" s="10"/>
      <c r="C3" s="10"/>
      <c r="D3" s="10"/>
      <c r="E3" s="10"/>
      <c r="F3" s="11"/>
    </row>
    <row r="4" s="1" customFormat="1" ht="26.25" customHeight="1" spans="1:6">
      <c r="A4" s="12" t="s">
        <v>8</v>
      </c>
      <c r="B4" s="13" t="s">
        <v>9</v>
      </c>
      <c r="C4" s="13">
        <v>13</v>
      </c>
      <c r="D4" s="13" t="s">
        <v>10</v>
      </c>
      <c r="E4" s="14">
        <v>100</v>
      </c>
      <c r="F4" s="15">
        <f t="shared" ref="F4:F13" si="0">E4*C4</f>
        <v>1300</v>
      </c>
    </row>
    <row r="5" s="1" customFormat="1" ht="25.5" customHeight="1" spans="1:6">
      <c r="A5" s="12" t="s">
        <v>11</v>
      </c>
      <c r="B5" s="13" t="s">
        <v>12</v>
      </c>
      <c r="C5" s="13">
        <v>14</v>
      </c>
      <c r="D5" s="13" t="s">
        <v>10</v>
      </c>
      <c r="E5" s="14">
        <v>100</v>
      </c>
      <c r="F5" s="15">
        <f t="shared" si="0"/>
        <v>1400</v>
      </c>
    </row>
    <row r="6" s="1" customFormat="1" ht="24" customHeight="1" spans="1:6">
      <c r="A6" s="16" t="s">
        <v>13</v>
      </c>
      <c r="B6" s="17" t="s">
        <v>14</v>
      </c>
      <c r="C6" s="17">
        <v>6</v>
      </c>
      <c r="D6" s="17" t="s">
        <v>10</v>
      </c>
      <c r="E6" s="18">
        <v>50</v>
      </c>
      <c r="F6" s="19">
        <f t="shared" si="0"/>
        <v>300</v>
      </c>
    </row>
    <row r="7" s="1" customFormat="1" ht="24" customHeight="1" spans="1:6">
      <c r="A7" s="16" t="s">
        <v>15</v>
      </c>
      <c r="B7" s="17" t="s">
        <v>16</v>
      </c>
      <c r="C7" s="17">
        <v>20</v>
      </c>
      <c r="D7" s="17" t="s">
        <v>10</v>
      </c>
      <c r="E7" s="18">
        <v>280</v>
      </c>
      <c r="F7" s="19">
        <f t="shared" si="0"/>
        <v>5600</v>
      </c>
    </row>
    <row r="8" s="1" customFormat="1" ht="25.5" customHeight="1" spans="1:6">
      <c r="A8" s="12" t="s">
        <v>17</v>
      </c>
      <c r="B8" s="13" t="s">
        <v>18</v>
      </c>
      <c r="C8" s="13">
        <v>10</v>
      </c>
      <c r="D8" s="13" t="s">
        <v>19</v>
      </c>
      <c r="E8" s="14">
        <v>100</v>
      </c>
      <c r="F8" s="15">
        <f t="shared" si="0"/>
        <v>1000</v>
      </c>
    </row>
    <row r="9" s="1" customFormat="1" ht="25.5" customHeight="1" spans="1:6">
      <c r="A9" s="12" t="s">
        <v>20</v>
      </c>
      <c r="B9" s="13" t="s">
        <v>21</v>
      </c>
      <c r="C9" s="13">
        <v>54</v>
      </c>
      <c r="D9" s="13" t="s">
        <v>10</v>
      </c>
      <c r="E9" s="14">
        <v>80</v>
      </c>
      <c r="F9" s="15">
        <f t="shared" si="0"/>
        <v>4320</v>
      </c>
    </row>
    <row r="10" s="1" customFormat="1" ht="22.5" customHeight="1" spans="1:6">
      <c r="A10" s="12" t="s">
        <v>22</v>
      </c>
      <c r="B10" s="13" t="s">
        <v>23</v>
      </c>
      <c r="C10" s="13">
        <v>70</v>
      </c>
      <c r="D10" s="13" t="s">
        <v>10</v>
      </c>
      <c r="E10" s="14">
        <v>15</v>
      </c>
      <c r="F10" s="15">
        <f t="shared" si="0"/>
        <v>1050</v>
      </c>
    </row>
    <row r="11" s="1" customFormat="1" ht="24" customHeight="1" spans="1:6">
      <c r="A11" s="12" t="s">
        <v>24</v>
      </c>
      <c r="B11" s="13" t="s">
        <v>25</v>
      </c>
      <c r="C11" s="13">
        <v>2</v>
      </c>
      <c r="D11" s="13" t="s">
        <v>26</v>
      </c>
      <c r="E11" s="14">
        <v>600</v>
      </c>
      <c r="F11" s="15">
        <f t="shared" si="0"/>
        <v>1200</v>
      </c>
    </row>
    <row r="12" s="1" customFormat="1" ht="21" customHeight="1" spans="1:6">
      <c r="A12" s="20" t="s">
        <v>27</v>
      </c>
      <c r="B12" s="21" t="s">
        <v>28</v>
      </c>
      <c r="C12" s="13">
        <v>1</v>
      </c>
      <c r="D12" s="13" t="s">
        <v>10</v>
      </c>
      <c r="E12" s="14">
        <v>1200</v>
      </c>
      <c r="F12" s="15">
        <f t="shared" si="0"/>
        <v>1200</v>
      </c>
    </row>
    <row r="13" s="1" customFormat="1" ht="24" customHeight="1" spans="1:6">
      <c r="A13" s="12" t="s">
        <v>29</v>
      </c>
      <c r="B13" s="13"/>
      <c r="C13" s="13">
        <v>4</v>
      </c>
      <c r="D13" s="13" t="s">
        <v>30</v>
      </c>
      <c r="E13" s="14">
        <v>400</v>
      </c>
      <c r="F13" s="15">
        <f t="shared" si="0"/>
        <v>1600</v>
      </c>
    </row>
    <row r="14" s="1" customFormat="1" ht="24" customHeight="1" spans="1:6">
      <c r="A14" s="12" t="s">
        <v>31</v>
      </c>
      <c r="B14" s="13"/>
      <c r="C14" s="13">
        <v>10</v>
      </c>
      <c r="D14" s="13" t="s">
        <v>32</v>
      </c>
      <c r="E14" s="14">
        <v>0</v>
      </c>
      <c r="F14" s="15">
        <v>0</v>
      </c>
    </row>
    <row r="15" spans="1:6">
      <c r="A15" s="22" t="s">
        <v>33</v>
      </c>
      <c r="B15" s="23">
        <f>SUM(F4:F14)</f>
        <v>18970</v>
      </c>
      <c r="C15" s="24"/>
      <c r="D15" s="24"/>
      <c r="E15" s="24"/>
      <c r="F15" s="25"/>
    </row>
    <row r="16" ht="8" customHeight="1" spans="1:6">
      <c r="A16" s="26"/>
      <c r="B16" s="27"/>
      <c r="C16" s="27"/>
      <c r="D16" s="27"/>
      <c r="E16" s="27"/>
      <c r="F16" s="28"/>
    </row>
    <row r="17" ht="10" customHeight="1" spans="1:6">
      <c r="A17" s="29"/>
      <c r="B17" s="30"/>
      <c r="C17" s="30"/>
      <c r="D17" s="30"/>
      <c r="E17" s="30"/>
      <c r="F17" s="31"/>
    </row>
    <row r="18" spans="1:6">
      <c r="A18" s="22" t="s">
        <v>34</v>
      </c>
      <c r="B18" s="23">
        <f>B15</f>
        <v>18970</v>
      </c>
      <c r="C18" s="24"/>
      <c r="D18" s="24"/>
      <c r="E18" s="24"/>
      <c r="F18" s="25"/>
    </row>
    <row r="19" spans="1:6">
      <c r="A19" s="22" t="s">
        <v>35</v>
      </c>
      <c r="B19" s="23">
        <f>B18*0.067</f>
        <v>1270.99</v>
      </c>
      <c r="C19" s="24"/>
      <c r="D19" s="24"/>
      <c r="E19" s="24"/>
      <c r="F19" s="25"/>
    </row>
    <row r="20" spans="1:6">
      <c r="A20" s="22" t="s">
        <v>36</v>
      </c>
      <c r="B20" s="23">
        <f>B19+B18</f>
        <v>20240.99</v>
      </c>
      <c r="C20" s="24"/>
      <c r="D20" s="24"/>
      <c r="E20" s="24"/>
      <c r="F20" s="25"/>
    </row>
    <row r="21" ht="17.25" spans="1:6">
      <c r="A21" s="32" t="s">
        <v>37</v>
      </c>
      <c r="B21" s="33">
        <v>20000</v>
      </c>
      <c r="C21" s="34"/>
      <c r="D21" s="34"/>
      <c r="E21" s="34"/>
      <c r="F21" s="35"/>
    </row>
    <row r="22" ht="15" spans="1:6">
      <c r="A22" s="36" t="s">
        <v>38</v>
      </c>
      <c r="B22" s="37"/>
      <c r="C22" s="37"/>
      <c r="D22" s="37"/>
      <c r="E22" s="37"/>
      <c r="F22" s="38"/>
    </row>
    <row r="23" ht="15.75" spans="1:6">
      <c r="A23" s="39"/>
      <c r="B23" s="40"/>
      <c r="C23" s="40"/>
      <c r="D23" s="40"/>
      <c r="E23" s="40"/>
      <c r="F23" s="41"/>
    </row>
  </sheetData>
  <mergeCells count="9">
    <mergeCell ref="A1:F1"/>
    <mergeCell ref="A3:F3"/>
    <mergeCell ref="B15:F15"/>
    <mergeCell ref="B18:F18"/>
    <mergeCell ref="B19:F19"/>
    <mergeCell ref="B20:F20"/>
    <mergeCell ref="B21:F21"/>
    <mergeCell ref="A22:F23"/>
    <mergeCell ref="A16:F17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绵杨本色</cp:lastModifiedBy>
  <dcterms:created xsi:type="dcterms:W3CDTF">1996-12-17T01:32:00Z</dcterms:created>
  <dcterms:modified xsi:type="dcterms:W3CDTF">2018-05-05T04:35:18Z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