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康辉会展工作文档\科瑞德\2024管理层峰会\"/>
    </mc:Choice>
  </mc:AlternateContent>
  <xr:revisionPtr revIDLastSave="0" documentId="13_ncr:1_{73692D47-ABBF-4326-8C33-DB60DAD82A2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总表" sheetId="1" r:id="rId1"/>
    <sheet name="签到及接待氛围" sheetId="2" r:id="rId2"/>
    <sheet name="大会会场" sheetId="3" r:id="rId3"/>
    <sheet name="歌唱比赛" sheetId="5" r:id="rId4"/>
    <sheet name="分会场（预估，下周三确认）" sheetId="7" state="hidden" r:id="rId5"/>
    <sheet name="团建活动（预估，下周三确认）" sheetId="8" state="hidden" r:id="rId6"/>
    <sheet name="团建" sheetId="9" r:id="rId7"/>
    <sheet name="项目运营" sheetId="10" r:id="rId8"/>
    <sheet name="新增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1" l="1"/>
  <c r="I16" i="11"/>
  <c r="I35" i="11"/>
  <c r="I8" i="11" l="1"/>
  <c r="I10" i="11" s="1"/>
  <c r="I38" i="11" s="1"/>
  <c r="I9" i="11"/>
  <c r="I34" i="11"/>
  <c r="I33" i="11"/>
  <c r="I27" i="11"/>
  <c r="I28" i="11"/>
  <c r="I29" i="11"/>
  <c r="I30" i="11"/>
  <c r="I26" i="11"/>
  <c r="I25" i="11"/>
  <c r="I24" i="11"/>
  <c r="I23" i="11"/>
  <c r="I22" i="11"/>
  <c r="I21" i="11"/>
  <c r="I20" i="11"/>
  <c r="I18" i="11"/>
  <c r="I17" i="11"/>
  <c r="I15" i="11"/>
  <c r="I14" i="11"/>
  <c r="I13" i="11"/>
  <c r="I12" i="11"/>
  <c r="I7" i="11"/>
  <c r="I22" i="5" l="1"/>
  <c r="I21" i="5"/>
  <c r="I20" i="5"/>
  <c r="C11" i="1" l="1"/>
  <c r="I19" i="5"/>
  <c r="I18" i="5"/>
  <c r="I17" i="5"/>
  <c r="I16" i="5"/>
  <c r="I15" i="5"/>
  <c r="I14" i="5"/>
  <c r="I8" i="9" l="1"/>
  <c r="I9" i="9"/>
  <c r="I10" i="9"/>
  <c r="I11" i="9"/>
  <c r="I12" i="9"/>
  <c r="I13" i="9"/>
  <c r="I14" i="9"/>
  <c r="I15" i="9"/>
  <c r="I16" i="9"/>
  <c r="I7" i="9"/>
  <c r="I10" i="2" l="1"/>
  <c r="I36" i="3" l="1"/>
  <c r="I37" i="3"/>
  <c r="I38" i="3"/>
  <c r="I19" i="3"/>
  <c r="I14" i="2"/>
  <c r="I15" i="2"/>
  <c r="I16" i="2"/>
  <c r="I9" i="3"/>
  <c r="I8" i="3"/>
  <c r="I13" i="2"/>
  <c r="I12" i="2"/>
  <c r="I23" i="10" l="1"/>
  <c r="I22" i="10"/>
  <c r="I21" i="10"/>
  <c r="I20" i="10"/>
  <c r="I19" i="10"/>
  <c r="I18" i="10"/>
  <c r="I17" i="10"/>
  <c r="I14" i="10"/>
  <c r="I15" i="10" s="1"/>
  <c r="I11" i="10"/>
  <c r="I10" i="10"/>
  <c r="I9" i="10"/>
  <c r="I8" i="10"/>
  <c r="I7" i="10"/>
  <c r="I14" i="8"/>
  <c r="I13" i="8"/>
  <c r="I12" i="8"/>
  <c r="I11" i="8"/>
  <c r="I10" i="8"/>
  <c r="I9" i="8"/>
  <c r="I8" i="8"/>
  <c r="I7" i="8"/>
  <c r="I41" i="7"/>
  <c r="I40" i="7"/>
  <c r="I39" i="7"/>
  <c r="I38" i="7"/>
  <c r="I37" i="7"/>
  <c r="I36" i="7"/>
  <c r="I35" i="7"/>
  <c r="I34" i="7"/>
  <c r="I33" i="7"/>
  <c r="I32" i="7"/>
  <c r="I27" i="7"/>
  <c r="I24" i="7"/>
  <c r="I30" i="7" s="1"/>
  <c r="I21" i="7"/>
  <c r="I16" i="7"/>
  <c r="I22" i="7" s="1"/>
  <c r="I13" i="7"/>
  <c r="I8" i="7"/>
  <c r="I7" i="7"/>
  <c r="I14" i="7" s="1"/>
  <c r="I26" i="5"/>
  <c r="I25" i="5"/>
  <c r="I24" i="5"/>
  <c r="I23" i="5"/>
  <c r="I13" i="5"/>
  <c r="I12" i="5"/>
  <c r="I11" i="5"/>
  <c r="I10" i="5"/>
  <c r="I9" i="5"/>
  <c r="I8" i="5"/>
  <c r="I7" i="5"/>
  <c r="I50" i="3"/>
  <c r="I49" i="3"/>
  <c r="I48" i="3"/>
  <c r="I45" i="3"/>
  <c r="I44" i="3"/>
  <c r="I43" i="3"/>
  <c r="I42" i="3"/>
  <c r="I41" i="3"/>
  <c r="I35" i="3"/>
  <c r="I34" i="3"/>
  <c r="I33" i="3"/>
  <c r="I30" i="3"/>
  <c r="I29" i="3"/>
  <c r="I28" i="3"/>
  <c r="I27" i="3"/>
  <c r="I26" i="3"/>
  <c r="I25" i="3"/>
  <c r="I24" i="3"/>
  <c r="I23" i="3"/>
  <c r="I22" i="3"/>
  <c r="I21" i="3"/>
  <c r="I20" i="3"/>
  <c r="I18" i="3"/>
  <c r="I15" i="3"/>
  <c r="I14" i="3"/>
  <c r="I13" i="3"/>
  <c r="I12" i="3"/>
  <c r="I11" i="3"/>
  <c r="I10" i="3"/>
  <c r="I7" i="3"/>
  <c r="I11" i="2"/>
  <c r="I9" i="2"/>
  <c r="I8" i="2"/>
  <c r="I7" i="2"/>
  <c r="I17" i="2" l="1"/>
  <c r="C6" i="1" s="1"/>
  <c r="I42" i="7"/>
  <c r="I43" i="7" s="1"/>
  <c r="I15" i="8"/>
  <c r="I16" i="8" s="1"/>
  <c r="I21" i="9"/>
  <c r="I22" i="9" s="1"/>
  <c r="C9" i="1" s="1"/>
  <c r="I24" i="10"/>
  <c r="I12" i="10"/>
  <c r="I27" i="5"/>
  <c r="I51" i="3"/>
  <c r="I31" i="3"/>
  <c r="I39" i="3"/>
  <c r="I46" i="3"/>
  <c r="I16" i="3"/>
  <c r="I52" i="3" l="1"/>
  <c r="C7" i="1" s="1"/>
  <c r="I25" i="10"/>
  <c r="C10" i="1" s="1"/>
  <c r="C12" i="1" s="1"/>
  <c r="I28" i="5"/>
  <c r="C8" i="1" s="1"/>
  <c r="C13" i="1" l="1"/>
  <c r="C14" i="1" l="1"/>
  <c r="C15" i="1" s="1"/>
  <c r="C16" i="1" s="1"/>
</calcChain>
</file>

<file path=xl/sharedStrings.xml><?xml version="1.0" encoding="utf-8"?>
<sst xmlns="http://schemas.openxmlformats.org/spreadsheetml/2006/main" count="791" uniqueCount="331">
  <si>
    <t>项目时间</t>
  </si>
  <si>
    <t>项目地点</t>
  </si>
  <si>
    <t>报价单位</t>
  </si>
  <si>
    <t>康辉集团北京国际会议展览有限公司</t>
  </si>
  <si>
    <t>序号</t>
  </si>
  <si>
    <t>项目</t>
  </si>
  <si>
    <t>总价</t>
  </si>
  <si>
    <t>大会会场</t>
  </si>
  <si>
    <t>团建活动</t>
  </si>
  <si>
    <t>项目运营</t>
  </si>
  <si>
    <t>以上合计</t>
  </si>
  <si>
    <t>服务费10%</t>
  </si>
  <si>
    <t>总金额(不含税6%)</t>
  </si>
  <si>
    <t>税费6%</t>
  </si>
  <si>
    <t>总金额(含税6%)</t>
  </si>
  <si>
    <t>类别</t>
  </si>
  <si>
    <t>明细</t>
  </si>
  <si>
    <t>规格</t>
  </si>
  <si>
    <t>数量</t>
  </si>
  <si>
    <t>单位</t>
  </si>
  <si>
    <t>次数</t>
  </si>
  <si>
    <t>单价</t>
  </si>
  <si>
    <t>备注</t>
  </si>
  <si>
    <t>交通</t>
  </si>
  <si>
    <t>物料制作</t>
  </si>
  <si>
    <t>个</t>
  </si>
  <si>
    <t>工作人员</t>
  </si>
  <si>
    <t>人</t>
  </si>
  <si>
    <t>张</t>
  </si>
  <si>
    <t>会场导示牌</t>
  </si>
  <si>
    <t>丽屏</t>
  </si>
  <si>
    <t>项</t>
  </si>
  <si>
    <t>酒店签到背景板</t>
  </si>
  <si>
    <t>签到背板 双面桁架宝丽布 4.5*7</t>
  </si>
  <si>
    <t>背景板</t>
  </si>
  <si>
    <t>签到区台卡</t>
  </si>
  <si>
    <t>A4双面亚克力牌</t>
  </si>
  <si>
    <t>搭建制作</t>
  </si>
  <si>
    <t>搭建</t>
  </si>
  <si>
    <t>㎡</t>
  </si>
  <si>
    <t>保护地毯</t>
  </si>
  <si>
    <t>条</t>
  </si>
  <si>
    <t>小计</t>
  </si>
  <si>
    <t>LED设备</t>
  </si>
  <si>
    <t>主屏</t>
  </si>
  <si>
    <t>一吨水箱配重</t>
  </si>
  <si>
    <t>视频控台</t>
  </si>
  <si>
    <t>套</t>
  </si>
  <si>
    <t>视频处理器</t>
  </si>
  <si>
    <t>视频输出设备</t>
  </si>
  <si>
    <t>S3，一主一备</t>
  </si>
  <si>
    <t>台/天</t>
  </si>
  <si>
    <t>专业翻页器</t>
  </si>
  <si>
    <t>提词器</t>
  </si>
  <si>
    <t>55寸等离子电视+斜面架</t>
  </si>
  <si>
    <t>台</t>
  </si>
  <si>
    <t>控台人员</t>
  </si>
  <si>
    <t>人/天</t>
  </si>
  <si>
    <t>光纤</t>
  </si>
  <si>
    <t>电源柜</t>
  </si>
  <si>
    <t>信号线</t>
  </si>
  <si>
    <t>电源线</t>
  </si>
  <si>
    <t>音响设备</t>
  </si>
  <si>
    <t>灯光设备</t>
  </si>
  <si>
    <t>ACME1000图案切割灯</t>
  </si>
  <si>
    <t>盏</t>
  </si>
  <si>
    <t>380光束灯</t>
  </si>
  <si>
    <t>电脑摇头染色灯</t>
  </si>
  <si>
    <t>面光灯</t>
  </si>
  <si>
    <t>其他</t>
  </si>
  <si>
    <t>布撤展人员</t>
  </si>
  <si>
    <t>人/次</t>
  </si>
  <si>
    <t>运输费</t>
  </si>
  <si>
    <t>车</t>
  </si>
  <si>
    <t>布置保护</t>
  </si>
  <si>
    <t>运输安装</t>
  </si>
  <si>
    <t>趟</t>
  </si>
  <si>
    <t>人工</t>
  </si>
  <si>
    <t>人次</t>
  </si>
  <si>
    <t>辆</t>
  </si>
  <si>
    <t>2022科瑞德营销中心年会报价-分会场</t>
  </si>
  <si>
    <t>2022年1月16-21日</t>
  </si>
  <si>
    <t>中国·澳门</t>
  </si>
  <si>
    <t>P3 4米 x 2.5米 像素 1024*640</t>
  </si>
  <si>
    <t>平方米</t>
  </si>
  <si>
    <t>3间200平会议室，使用两天</t>
  </si>
  <si>
    <t>底台</t>
  </si>
  <si>
    <t>60公分高 4.88米 x 1.22米LED底台</t>
  </si>
  <si>
    <t>處理器</t>
  </si>
  <si>
    <t>簡單訊號轉換器</t>
  </si>
  <si>
    <t>pcs</t>
  </si>
  <si>
    <t>周邊</t>
  </si>
  <si>
    <t>Cable, Accessories</t>
  </si>
  <si>
    <t>Playback 電腦</t>
  </si>
  <si>
    <t>MacBook Pro</t>
  </si>
  <si>
    <t>電箱</t>
  </si>
  <si>
    <t>3相32amp 電源箱</t>
  </si>
  <si>
    <t>LED操控員</t>
  </si>
  <si>
    <t>會議LED屏操控</t>
  </si>
  <si>
    <t>主音箱</t>
  </si>
  <si>
    <t>NEXO PS15</t>
  </si>
  <si>
    <t>無線話筒 - 手持/頭戴</t>
  </si>
  <si>
    <t>SHURE</t>
  </si>
  <si>
    <t>12路調音台</t>
  </si>
  <si>
    <t>Yamaha or else</t>
  </si>
  <si>
    <t>供放</t>
  </si>
  <si>
    <t>Lab Quppen FB1000Q</t>
  </si>
  <si>
    <t>MacBook PRO</t>
  </si>
  <si>
    <t>調音師</t>
  </si>
  <si>
    <t>會議音響操控</t>
  </si>
  <si>
    <t>臉光燈</t>
  </si>
  <si>
    <t>LED 臉光燈</t>
  </si>
  <si>
    <t>燈控</t>
  </si>
  <si>
    <t>可調光間小燈控台</t>
  </si>
  <si>
    <t>支架</t>
  </si>
  <si>
    <t>3.5米高 300 桁架立柱</t>
  </si>
  <si>
    <t>2间260平会议室，使用一天</t>
  </si>
  <si>
    <t>分会场投影幕布</t>
  </si>
  <si>
    <t>分会场投影机</t>
  </si>
  <si>
    <t>电视机</t>
  </si>
  <si>
    <t>50寸或100寸</t>
  </si>
  <si>
    <t>手卡</t>
  </si>
  <si>
    <t>席卡</t>
  </si>
  <si>
    <t>丽屏展架</t>
  </si>
  <si>
    <t>物料运输</t>
  </si>
  <si>
    <t>搭建人工</t>
  </si>
  <si>
    <t>工</t>
  </si>
  <si>
    <t>摄影师</t>
  </si>
  <si>
    <t>摄像师</t>
  </si>
  <si>
    <t>名</t>
  </si>
  <si>
    <t>2022科瑞德营销中心年会报价-团建活动</t>
  </si>
  <si>
    <t>全程交通</t>
  </si>
  <si>
    <t>45座金龙，往返</t>
  </si>
  <si>
    <t>保险</t>
  </si>
  <si>
    <t>专业导游服务</t>
  </si>
  <si>
    <t>活动跟拍</t>
  </si>
  <si>
    <t>户外航拍</t>
  </si>
  <si>
    <t>视频花絮</t>
  </si>
  <si>
    <t>团建</t>
  </si>
  <si>
    <t>项目经理</t>
  </si>
  <si>
    <t>项目执行</t>
  </si>
  <si>
    <t>间</t>
  </si>
  <si>
    <t>工作人员往返交通</t>
  </si>
  <si>
    <t>工作人员住宿</t>
  </si>
  <si>
    <t>工作人员用餐</t>
  </si>
  <si>
    <t>项目设计</t>
  </si>
  <si>
    <t>平面/三维设计</t>
  </si>
  <si>
    <t>平面设计</t>
  </si>
  <si>
    <t>固定机位拍摄</t>
  </si>
  <si>
    <t>花絮机位拍摄</t>
  </si>
  <si>
    <t>现场剪辑师</t>
  </si>
  <si>
    <t>现场剪辑含加班</t>
  </si>
  <si>
    <t>云摄影</t>
  </si>
  <si>
    <t>视频</t>
  </si>
  <si>
    <t>话筒套</t>
  </si>
  <si>
    <t>大会、晚宴各4个</t>
  </si>
  <si>
    <t>大会、晚宴各20张</t>
  </si>
  <si>
    <t>2024科瑞德营销中心管理层会议报价-项目运营</t>
    <phoneticPr fontId="11" type="noConversion"/>
  </si>
  <si>
    <t>2024年6月24-28日</t>
    <phoneticPr fontId="11" type="noConversion"/>
  </si>
  <si>
    <t>中国·成都</t>
    <phoneticPr fontId="11" type="noConversion"/>
  </si>
  <si>
    <t>2024科瑞德营销中心管理层会议报价</t>
    <phoneticPr fontId="11" type="noConversion"/>
  </si>
  <si>
    <t>2024科瑞德营销中心管理层会议报价-签到及接待氛围</t>
    <phoneticPr fontId="11" type="noConversion"/>
  </si>
  <si>
    <t>签到及接待氛围</t>
    <phoneticPr fontId="11" type="noConversion"/>
  </si>
  <si>
    <t>发光立牌</t>
    <phoneticPr fontId="11" type="noConversion"/>
  </si>
  <si>
    <t>3.2m*1.4m，木质+亚克力+发光字</t>
    <phoneticPr fontId="11" type="noConversion"/>
  </si>
  <si>
    <t>个</t>
    <phoneticPr fontId="11" type="noConversion"/>
  </si>
  <si>
    <t>欢迎背景板</t>
    <phoneticPr fontId="11" type="noConversion"/>
  </si>
  <si>
    <t>项</t>
    <phoneticPr fontId="11" type="noConversion"/>
  </si>
  <si>
    <t>氛围灯</t>
    <phoneticPr fontId="11" type="noConversion"/>
  </si>
  <si>
    <t>定制氛围小夜灯</t>
    <phoneticPr fontId="11" type="noConversion"/>
  </si>
  <si>
    <t>调酒</t>
    <phoneticPr fontId="11" type="noConversion"/>
  </si>
  <si>
    <t>调酒师</t>
    <phoneticPr fontId="11" type="noConversion"/>
  </si>
  <si>
    <t>专业调酒师</t>
    <phoneticPr fontId="11" type="noConversion"/>
  </si>
  <si>
    <t>调酒+饮品+水果，按照50人估算</t>
    <phoneticPr fontId="11" type="noConversion"/>
  </si>
  <si>
    <t>人</t>
    <phoneticPr fontId="11" type="noConversion"/>
  </si>
  <si>
    <t>2024科瑞德营销中心管理层会议报价-大会会场</t>
    <phoneticPr fontId="11" type="noConversion"/>
  </si>
  <si>
    <t>舞台</t>
    <phoneticPr fontId="11" type="noConversion"/>
  </si>
  <si>
    <t>15.86m*4.88m*0.6m高</t>
  </si>
  <si>
    <t>拉绒地毯</t>
    <phoneticPr fontId="11" type="noConversion"/>
  </si>
  <si>
    <t>内场主舞台网架</t>
    <phoneticPr fontId="11" type="noConversion"/>
  </si>
  <si>
    <t>16m长*6m高*2m深</t>
    <phoneticPr fontId="11" type="noConversion"/>
  </si>
  <si>
    <t>内场两侧灯光铝架</t>
    <phoneticPr fontId="11" type="noConversion"/>
  </si>
  <si>
    <t>10m长*6m高*2组（门子架）</t>
  </si>
  <si>
    <t>m</t>
    <phoneticPr fontId="11" type="noConversion"/>
  </si>
  <si>
    <t>屏幕底座 木工背胶贴纸</t>
    <phoneticPr fontId="11" type="noConversion"/>
  </si>
  <si>
    <t>舞台梯步</t>
    <phoneticPr fontId="11" type="noConversion"/>
  </si>
  <si>
    <t>舞台斜坡</t>
    <phoneticPr fontId="11" type="noConversion"/>
  </si>
  <si>
    <t>12m木工</t>
    <phoneticPr fontId="11" type="noConversion"/>
  </si>
  <si>
    <t>4m*0.6m，木质发光字</t>
    <phoneticPr fontId="11" type="noConversion"/>
  </si>
  <si>
    <t>套</t>
    <phoneticPr fontId="11" type="noConversion"/>
  </si>
  <si>
    <t>4.5m*1m*2m，木工加车贴</t>
    <phoneticPr fontId="18" type="noConversion"/>
  </si>
  <si>
    <t>舞台线型造型</t>
    <phoneticPr fontId="11" type="noConversion"/>
  </si>
  <si>
    <t>/</t>
    <phoneticPr fontId="11" type="noConversion"/>
  </si>
  <si>
    <t>舞台立体字</t>
    <phoneticPr fontId="11" type="noConversion"/>
  </si>
  <si>
    <t>4m*0.8m，发光字</t>
    <phoneticPr fontId="11" type="noConversion"/>
  </si>
  <si>
    <t>P3屏幕：6.5m*3.5m+（4.5m*2.5m）*2组</t>
  </si>
  <si>
    <t>话筒</t>
    <phoneticPr fontId="11" type="noConversion"/>
  </si>
  <si>
    <t>专业电脑</t>
    <phoneticPr fontId="11" type="noConversion"/>
  </si>
  <si>
    <t>声扬 ZSOUND  LA-110</t>
  </si>
  <si>
    <t>声扬 ZSOUND  LA-110S</t>
  </si>
  <si>
    <t>声扬 ZSOUND M15</t>
  </si>
  <si>
    <t>数字调音台 MIDAS M32 LIVE</t>
  </si>
  <si>
    <t>无线话筒</t>
  </si>
  <si>
    <t>调音台</t>
    <phoneticPr fontId="11" type="noConversion"/>
  </si>
  <si>
    <t>音响</t>
    <phoneticPr fontId="11" type="noConversion"/>
  </si>
  <si>
    <t>电源柜</t>
    <phoneticPr fontId="11" type="noConversion"/>
  </si>
  <si>
    <t>张</t>
    <phoneticPr fontId="11" type="noConversion"/>
  </si>
  <si>
    <t>支</t>
    <phoneticPr fontId="11" type="noConversion"/>
  </si>
  <si>
    <t>烟雾机</t>
    <phoneticPr fontId="11" type="noConversion"/>
  </si>
  <si>
    <t>V5+H5</t>
    <phoneticPr fontId="11" type="noConversion"/>
  </si>
  <si>
    <t>2024科瑞德营销中心管理层会议报价-歌唱比赛</t>
    <phoneticPr fontId="11" type="noConversion"/>
  </si>
  <si>
    <t>主舞台</t>
    <phoneticPr fontId="11" type="noConversion"/>
  </si>
  <si>
    <t>7000*3800./地台：4.5*8，木工制作贴纸，字为发光字、所有线条发光</t>
    <phoneticPr fontId="11" type="noConversion"/>
  </si>
  <si>
    <t>氛围立牌</t>
    <phoneticPr fontId="11" type="noConversion"/>
  </si>
  <si>
    <t>2800*4500，木条+双喷布</t>
    <phoneticPr fontId="11" type="noConversion"/>
  </si>
  <si>
    <t>天幕</t>
    <phoneticPr fontId="11" type="noConversion"/>
  </si>
  <si>
    <t>天幕+2桌+10椅</t>
    <phoneticPr fontId="11" type="noConversion"/>
  </si>
  <si>
    <t>定制氛围灯</t>
    <phoneticPr fontId="11" type="noConversion"/>
  </si>
  <si>
    <t>串灯</t>
    <phoneticPr fontId="11" type="noConversion"/>
  </si>
  <si>
    <t>氛围串灯</t>
    <phoneticPr fontId="11" type="noConversion"/>
  </si>
  <si>
    <t>荧光棒</t>
    <phoneticPr fontId="11" type="noConversion"/>
  </si>
  <si>
    <t>定制荧光棒</t>
    <phoneticPr fontId="11" type="noConversion"/>
  </si>
  <si>
    <t>粉丝灯牌</t>
    <phoneticPr fontId="11" type="noConversion"/>
  </si>
  <si>
    <t>定制粉丝灯牌</t>
    <phoneticPr fontId="11" type="noConversion"/>
  </si>
  <si>
    <t>网架</t>
    <phoneticPr fontId="11" type="noConversion"/>
  </si>
  <si>
    <t>灯光架</t>
    <phoneticPr fontId="11" type="noConversion"/>
  </si>
  <si>
    <t>立方米</t>
    <phoneticPr fontId="11" type="noConversion"/>
  </si>
  <si>
    <t>歌唱比赛</t>
    <phoneticPr fontId="11" type="noConversion"/>
  </si>
  <si>
    <t>定制T恤</t>
    <phoneticPr fontId="11" type="noConversion"/>
  </si>
  <si>
    <t>纯棉T恤</t>
    <phoneticPr fontId="11" type="noConversion"/>
  </si>
  <si>
    <t>件</t>
    <phoneticPr fontId="11" type="noConversion"/>
  </si>
  <si>
    <t>含打样费</t>
    <phoneticPr fontId="11" type="noConversion"/>
  </si>
  <si>
    <t>平方米</t>
    <phoneticPr fontId="11" type="noConversion"/>
  </si>
  <si>
    <t>酒店门口</t>
    <phoneticPr fontId="11" type="noConversion"/>
  </si>
  <si>
    <t>双面桁架宝丽布 4*7</t>
    <phoneticPr fontId="11" type="noConversion"/>
  </si>
  <si>
    <t>两场活动物料运输、使用</t>
  </si>
  <si>
    <t>活动物品</t>
  </si>
  <si>
    <t>音响</t>
  </si>
  <si>
    <t>活动音响</t>
  </si>
  <si>
    <t>饮用水</t>
  </si>
  <si>
    <t>活动当天饮用水2~3瓶/天/人</t>
  </si>
  <si>
    <t>医疗箱</t>
  </si>
  <si>
    <t>紧急医疗箱，备用防蚊降暑药品 、基础跌打药品</t>
  </si>
  <si>
    <t>雨衣</t>
  </si>
  <si>
    <t>雨天紧急情况备用</t>
  </si>
  <si>
    <t>教练人员</t>
  </si>
  <si>
    <t>活动主讲（2天）</t>
  </si>
  <si>
    <t>活动现场活动主持，活动讲解，环节串接，2天费用</t>
  </si>
  <si>
    <t>项目经理（2天）</t>
  </si>
  <si>
    <t>活动前中后期对接及安排工作 ，突发情况处理，后勤物料管理 现场辅助。2天费用</t>
  </si>
  <si>
    <t>执行教练（2天）</t>
  </si>
  <si>
    <t>现场秩序维护，执行教练，2天费用</t>
  </si>
  <si>
    <t>策划及执行</t>
  </si>
  <si>
    <t>活动策划费</t>
  </si>
  <si>
    <t>活动前期方案策划及沟通成本，一场费用</t>
  </si>
  <si>
    <t xml:space="preserve">活动组织费
</t>
  </si>
  <si>
    <t>1、现场人员管理，管理团队，人员车马，用餐费等
2、活动前期、中期、后期执行保障（沟通、协调、执行、文案记录、图文制作）
3、突发应急预案的处理与保障
4、公司利润
5、公司固定成本支出</t>
  </si>
  <si>
    <t>场</t>
    <phoneticPr fontId="11" type="noConversion"/>
  </si>
  <si>
    <t>瓶</t>
    <phoneticPr fontId="11" type="noConversion"/>
  </si>
  <si>
    <t>道具费</t>
    <phoneticPr fontId="11" type="noConversion"/>
  </si>
  <si>
    <t>大会、团建各输出一条2min视频</t>
    <phoneticPr fontId="11" type="noConversion"/>
  </si>
  <si>
    <t>大会全天+歌唱比赛+团建</t>
    <phoneticPr fontId="11" type="noConversion"/>
  </si>
  <si>
    <t>会议全天+歌唱比赛+团建</t>
    <phoneticPr fontId="11" type="noConversion"/>
  </si>
  <si>
    <t>声扬 ZSOUND  LA-110</t>
    <phoneticPr fontId="11" type="noConversion"/>
  </si>
  <si>
    <t>声扬 ZSOUND  LA-110S</t>
    <phoneticPr fontId="11" type="noConversion"/>
  </si>
  <si>
    <t>声扬 ZSOUND M15</t>
    <phoneticPr fontId="11" type="noConversion"/>
  </si>
  <si>
    <t>数字调音台 MIDAS M32 LIVE</t>
    <phoneticPr fontId="11" type="noConversion"/>
  </si>
  <si>
    <t>无线话筒</t>
    <phoneticPr fontId="11" type="noConversion"/>
  </si>
  <si>
    <t>外场网架：10m*4.5m*2m</t>
    <phoneticPr fontId="11" type="noConversion"/>
  </si>
  <si>
    <t>外场3.5米高 T字型立柱 3组</t>
    <phoneticPr fontId="11" type="noConversion"/>
  </si>
  <si>
    <t>2024科瑞德营销中心管理层会议报价-团建</t>
    <phoneticPr fontId="11" type="noConversion"/>
  </si>
  <si>
    <t>桁架+喷绘4*7</t>
    <phoneticPr fontId="11" type="noConversion"/>
  </si>
  <si>
    <t>SONY Ex280或同类机型</t>
    <phoneticPr fontId="11" type="noConversion"/>
  </si>
  <si>
    <t>康辉提供</t>
    <phoneticPr fontId="11" type="noConversion"/>
  </si>
  <si>
    <t>2024科瑞德营销中心管理层会议报价-新增项目</t>
    <phoneticPr fontId="11" type="noConversion"/>
  </si>
  <si>
    <t>指导老师</t>
    <phoneticPr fontId="11" type="noConversion"/>
  </si>
  <si>
    <t>主持人</t>
    <phoneticPr fontId="11" type="noConversion"/>
  </si>
  <si>
    <t>歌唱比赛主持</t>
    <phoneticPr fontId="11" type="noConversion"/>
  </si>
  <si>
    <t>人员类</t>
    <phoneticPr fontId="11" type="noConversion"/>
  </si>
  <si>
    <t>物料类</t>
    <phoneticPr fontId="11" type="noConversion"/>
  </si>
  <si>
    <t>活动物品</t>
    <phoneticPr fontId="11" type="noConversion"/>
  </si>
  <si>
    <t>白板</t>
    <phoneticPr fontId="11" type="noConversion"/>
  </si>
  <si>
    <t>1.2m*2.4m+车贴</t>
    <phoneticPr fontId="11" type="noConversion"/>
  </si>
  <si>
    <t>歌唱比赛话筒</t>
    <phoneticPr fontId="11" type="noConversion"/>
  </si>
  <si>
    <t>地毯</t>
    <phoneticPr fontId="11" type="noConversion"/>
  </si>
  <si>
    <t>颁奖典礼舞台地毯</t>
    <phoneticPr fontId="11" type="noConversion"/>
  </si>
  <si>
    <t>平米</t>
    <phoneticPr fontId="11" type="noConversion"/>
  </si>
  <si>
    <t>泡泡机</t>
    <phoneticPr fontId="11" type="noConversion"/>
  </si>
  <si>
    <t>电池</t>
    <phoneticPr fontId="11" type="noConversion"/>
  </si>
  <si>
    <t>5号电池</t>
    <phoneticPr fontId="11" type="noConversion"/>
  </si>
  <si>
    <t>雨衣</t>
    <phoneticPr fontId="11" type="noConversion"/>
  </si>
  <si>
    <t>一次性雨衣</t>
    <phoneticPr fontId="11" type="noConversion"/>
  </si>
  <si>
    <t>固体胶</t>
    <phoneticPr fontId="11" type="noConversion"/>
  </si>
  <si>
    <t>固体胶+双面胶</t>
    <phoneticPr fontId="11" type="noConversion"/>
  </si>
  <si>
    <t>中性笔</t>
    <phoneticPr fontId="11" type="noConversion"/>
  </si>
  <si>
    <t>黑色</t>
    <phoneticPr fontId="11" type="noConversion"/>
  </si>
  <si>
    <t>A4纸</t>
    <phoneticPr fontId="11" type="noConversion"/>
  </si>
  <si>
    <t>打</t>
    <phoneticPr fontId="11" type="noConversion"/>
  </si>
  <si>
    <t>感冒药</t>
    <phoneticPr fontId="11" type="noConversion"/>
  </si>
  <si>
    <t>常规</t>
    <phoneticPr fontId="11" type="noConversion"/>
  </si>
  <si>
    <t>盒</t>
    <phoneticPr fontId="11" type="noConversion"/>
  </si>
  <si>
    <t>手机牌</t>
    <phoneticPr fontId="11" type="noConversion"/>
  </si>
  <si>
    <t>评委打分</t>
    <phoneticPr fontId="11" type="noConversion"/>
  </si>
  <si>
    <t>马克笔</t>
    <phoneticPr fontId="11" type="noConversion"/>
  </si>
  <si>
    <t>奖品</t>
    <phoneticPr fontId="11" type="noConversion"/>
  </si>
  <si>
    <t>零食大礼包</t>
    <phoneticPr fontId="11" type="noConversion"/>
  </si>
  <si>
    <t>大红花</t>
    <phoneticPr fontId="11" type="noConversion"/>
  </si>
  <si>
    <t>绸带</t>
    <phoneticPr fontId="11" type="noConversion"/>
  </si>
  <si>
    <t>绶带</t>
    <phoneticPr fontId="11" type="noConversion"/>
  </si>
  <si>
    <t>定制</t>
    <phoneticPr fontId="11" type="noConversion"/>
  </si>
  <si>
    <t>锦旗</t>
    <phoneticPr fontId="11" type="noConversion"/>
  </si>
  <si>
    <t>文化绶带</t>
    <phoneticPr fontId="11" type="noConversion"/>
  </si>
  <si>
    <t>驱蚊液</t>
    <phoneticPr fontId="11" type="noConversion"/>
  </si>
  <si>
    <t>彩虹牌</t>
    <phoneticPr fontId="11" type="noConversion"/>
  </si>
  <si>
    <t>解暑药</t>
    <phoneticPr fontId="11" type="noConversion"/>
  </si>
  <si>
    <t>藿香正气液</t>
    <phoneticPr fontId="11" type="noConversion"/>
  </si>
  <si>
    <t>咖啡+茶</t>
    <phoneticPr fontId="11" type="noConversion"/>
  </si>
  <si>
    <t>拿铁+美式+立顿茶</t>
    <phoneticPr fontId="11" type="noConversion"/>
  </si>
  <si>
    <t>矿泉水</t>
    <phoneticPr fontId="11" type="noConversion"/>
  </si>
  <si>
    <t>团建使用</t>
    <phoneticPr fontId="11" type="noConversion"/>
  </si>
  <si>
    <t>钞票枪</t>
    <phoneticPr fontId="11" type="noConversion"/>
  </si>
  <si>
    <t>歌唱比赛使用</t>
    <phoneticPr fontId="11" type="noConversion"/>
  </si>
  <si>
    <t>把</t>
    <phoneticPr fontId="11" type="noConversion"/>
  </si>
  <si>
    <t>医疗包</t>
    <phoneticPr fontId="11" type="noConversion"/>
  </si>
  <si>
    <t>小型</t>
    <phoneticPr fontId="11" type="noConversion"/>
  </si>
  <si>
    <t>别针</t>
    <phoneticPr fontId="11" type="noConversion"/>
  </si>
  <si>
    <t>搅拌棒</t>
    <phoneticPr fontId="11" type="noConversion"/>
  </si>
  <si>
    <t>一次性</t>
    <phoneticPr fontId="11" type="noConversion"/>
  </si>
  <si>
    <t>新增项目</t>
    <phoneticPr fontId="11" type="noConversion"/>
  </si>
  <si>
    <t>次</t>
    <phoneticPr fontId="11" type="noConversion"/>
  </si>
  <si>
    <t>农夫山泉新增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</si>
</sst>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.00_);_(* \(#,##0.00\);_(* &quot;-&quot;??_);_(@_)"/>
    <numFmt numFmtId="177" formatCode="[$$-2C0A]\ #,##0.00"/>
    <numFmt numFmtId="178" formatCode="_(\¥* #,##0.00_);_(\¥* \(#,##0.00\);_(\¥* &quot;-&quot;??_);_(@_)"/>
    <numFmt numFmtId="179" formatCode="_ [$￥-804]* #,##0.00_ ;_ [$￥-804]* \-#,##0.00_ ;_ [$￥-804]* &quot;-&quot;??_ ;_ @_ "/>
    <numFmt numFmtId="180" formatCode="0.00_);[Red]\(0.00\)"/>
    <numFmt numFmtId="181" formatCode="0_);[Red]\(0\)"/>
    <numFmt numFmtId="182" formatCode="\¥#,##0.00_);[Red]\(\¥#,##0.00\)"/>
    <numFmt numFmtId="183" formatCode="0_ "/>
  </numFmts>
  <fonts count="23">
    <font>
      <sz val="11"/>
      <color indexed="8"/>
      <name val="等线"/>
      <charset val="134"/>
      <scheme val="minor"/>
    </font>
    <font>
      <b/>
      <sz val="1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8"/>
      <color theme="1"/>
      <name val="MicrosoftYaHei"/>
      <family val="1"/>
    </font>
    <font>
      <sz val="11"/>
      <color rgb="FFFF0000"/>
      <name val="等线"/>
      <family val="4"/>
      <charset val="134"/>
      <scheme val="minor"/>
    </font>
    <font>
      <sz val="12"/>
      <color theme="1"/>
      <name val="SimSun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9"/>
      <name val="等线"/>
      <family val="4"/>
      <charset val="134"/>
      <scheme val="minor"/>
    </font>
    <font>
      <b/>
      <sz val="1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等线"/>
      <family val="4"/>
      <charset val="134"/>
      <scheme val="minor"/>
    </font>
    <font>
      <b/>
      <sz val="18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8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</cellStyleXfs>
  <cellXfs count="145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8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7" fillId="0" borderId="1" xfId="0" applyFont="1" applyBorder="1" applyAlignment="1"/>
    <xf numFmtId="0" fontId="8" fillId="0" borderId="0" xfId="0" applyFont="1">
      <alignment vertical="center"/>
    </xf>
    <xf numFmtId="178" fontId="0" fillId="0" borderId="0" xfId="0" applyNumberForma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left" vertical="center" wrapText="1"/>
    </xf>
    <xf numFmtId="178" fontId="0" fillId="0" borderId="0" xfId="0" applyNumberFormat="1" applyAlignment="1">
      <alignment horizontal="left"/>
    </xf>
    <xf numFmtId="178" fontId="4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8" fontId="5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182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  <xf numFmtId="182" fontId="0" fillId="0" borderId="0" xfId="0" applyNumberFormat="1" applyAlignment="1"/>
    <xf numFmtId="176" fontId="0" fillId="0" borderId="0" xfId="0" applyNumberFormat="1" applyAlignment="1"/>
    <xf numFmtId="0" fontId="2" fillId="2" borderId="2" xfId="0" applyFont="1" applyFill="1" applyBorder="1" applyAlignment="1">
      <alignment vertical="center" wrapText="1"/>
    </xf>
    <xf numFmtId="178" fontId="4" fillId="2" borderId="2" xfId="0" applyNumberFormat="1" applyFont="1" applyFill="1" applyBorder="1">
      <alignment vertical="center"/>
    </xf>
    <xf numFmtId="182" fontId="13" fillId="0" borderId="2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79" fontId="1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8" fontId="4" fillId="2" borderId="9" xfId="0" applyNumberFormat="1" applyFont="1" applyFill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183" fontId="5" fillId="3" borderId="1" xfId="0" applyNumberFormat="1" applyFont="1" applyFill="1" applyBorder="1" applyAlignment="1">
      <alignment horizontal="left" vertical="center" wrapText="1"/>
    </xf>
    <xf numFmtId="183" fontId="3" fillId="3" borderId="1" xfId="0" applyNumberFormat="1" applyFont="1" applyFill="1" applyBorder="1" applyAlignment="1">
      <alignment horizontal="center" vertical="center" wrapText="1"/>
    </xf>
    <xf numFmtId="183" fontId="3" fillId="3" borderId="1" xfId="0" applyNumberFormat="1" applyFont="1" applyFill="1" applyBorder="1" applyAlignment="1">
      <alignment horizontal="left" vertical="center" wrapText="1"/>
    </xf>
    <xf numFmtId="183" fontId="5" fillId="3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83" fontId="3" fillId="3" borderId="1" xfId="0" applyNumberFormat="1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9" fontId="3" fillId="0" borderId="7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83" fontId="3" fillId="3" borderId="11" xfId="0" applyNumberFormat="1" applyFont="1" applyFill="1" applyBorder="1" applyAlignment="1">
      <alignment horizontal="center" vertical="center" wrapText="1"/>
    </xf>
    <xf numFmtId="183" fontId="3" fillId="3" borderId="1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8536DBE2-876C-294D-B762-0F8BFC49D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tabSelected="1" zoomScale="131" zoomScaleNormal="131" workbookViewId="0">
      <selection activeCell="D16" sqref="D16"/>
    </sheetView>
  </sheetViews>
  <sheetFormatPr defaultColWidth="11" defaultRowHeight="13.9"/>
  <cols>
    <col min="1" max="1" width="12.1328125" customWidth="1"/>
    <col min="2" max="2" width="16" customWidth="1"/>
    <col min="3" max="3" width="44.1328125" customWidth="1"/>
    <col min="4" max="4" width="11" customWidth="1"/>
    <col min="5" max="5" width="10.6640625" customWidth="1"/>
    <col min="6" max="11" width="11" customWidth="1"/>
  </cols>
  <sheetData>
    <row r="1" spans="1:11" ht="25.5">
      <c r="A1" s="88" t="s">
        <v>160</v>
      </c>
      <c r="B1" s="89"/>
      <c r="C1" s="89"/>
      <c r="D1" s="17"/>
      <c r="E1" s="17"/>
      <c r="F1" s="17"/>
      <c r="G1" s="17"/>
      <c r="H1" s="17"/>
      <c r="I1" s="17"/>
      <c r="J1" s="17"/>
      <c r="K1" s="17"/>
    </row>
    <row r="2" spans="1:11" ht="15" customHeight="1">
      <c r="A2" s="90" t="s">
        <v>0</v>
      </c>
      <c r="B2" s="90"/>
      <c r="C2" s="67" t="s">
        <v>158</v>
      </c>
      <c r="D2" s="59"/>
      <c r="E2" s="59"/>
      <c r="F2" s="59"/>
      <c r="G2" s="59"/>
      <c r="H2" s="17"/>
      <c r="I2" s="17"/>
      <c r="J2" s="17"/>
      <c r="K2" s="17"/>
    </row>
    <row r="3" spans="1:11" ht="15" customHeight="1">
      <c r="A3" s="90" t="s">
        <v>1</v>
      </c>
      <c r="B3" s="90"/>
      <c r="C3" s="67" t="s">
        <v>159</v>
      </c>
      <c r="D3" s="59"/>
      <c r="E3" s="59"/>
      <c r="F3" s="59"/>
      <c r="G3" s="59"/>
      <c r="H3" s="17"/>
      <c r="I3" s="17"/>
      <c r="J3" s="17"/>
      <c r="K3" s="17"/>
    </row>
    <row r="4" spans="1:11" ht="15" customHeight="1">
      <c r="A4" s="91" t="s">
        <v>2</v>
      </c>
      <c r="B4" s="91"/>
      <c r="C4" s="58" t="s">
        <v>3</v>
      </c>
      <c r="D4" s="59"/>
      <c r="E4" s="59"/>
      <c r="F4" s="59"/>
      <c r="G4" s="59"/>
      <c r="H4" s="17"/>
      <c r="I4" s="17"/>
      <c r="J4" s="17"/>
      <c r="K4" s="17"/>
    </row>
    <row r="5" spans="1:11" ht="15" customHeight="1">
      <c r="A5" s="23" t="s">
        <v>4</v>
      </c>
      <c r="B5" s="23" t="s">
        <v>5</v>
      </c>
      <c r="C5" s="60" t="s">
        <v>6</v>
      </c>
      <c r="D5" s="17"/>
      <c r="E5" s="17"/>
      <c r="F5" s="17"/>
      <c r="G5" s="17"/>
      <c r="H5" s="17"/>
      <c r="I5" s="17"/>
      <c r="J5" s="17"/>
      <c r="K5" s="17"/>
    </row>
    <row r="6" spans="1:11" ht="15" customHeight="1">
      <c r="A6" s="26">
        <v>1</v>
      </c>
      <c r="B6" s="70" t="s">
        <v>162</v>
      </c>
      <c r="C6" s="62">
        <f>签到及接待氛围!I17</f>
        <v>29590</v>
      </c>
      <c r="D6" s="63"/>
      <c r="E6" s="63"/>
      <c r="F6" s="64"/>
      <c r="G6" s="17"/>
      <c r="H6" s="17"/>
      <c r="I6" s="17"/>
      <c r="J6" s="17"/>
      <c r="K6" s="17"/>
    </row>
    <row r="7" spans="1:11" ht="15" customHeight="1">
      <c r="A7" s="26">
        <v>2</v>
      </c>
      <c r="B7" s="61" t="s">
        <v>7</v>
      </c>
      <c r="C7" s="62">
        <f>大会会场!I52</f>
        <v>80266</v>
      </c>
      <c r="D7" s="63"/>
      <c r="E7" s="63"/>
      <c r="F7" s="64"/>
      <c r="G7" s="17"/>
      <c r="H7" s="17"/>
      <c r="I7" s="17"/>
      <c r="J7" s="17"/>
      <c r="K7" s="17"/>
    </row>
    <row r="8" spans="1:11" ht="15" customHeight="1">
      <c r="A8" s="26">
        <v>3</v>
      </c>
      <c r="B8" s="70" t="s">
        <v>227</v>
      </c>
      <c r="C8" s="62">
        <f>歌唱比赛!I28</f>
        <v>38310</v>
      </c>
      <c r="D8" s="63"/>
      <c r="E8" s="63"/>
      <c r="F8" s="64"/>
      <c r="G8" s="17"/>
      <c r="H8" s="17"/>
      <c r="I8" s="17"/>
      <c r="J8" s="17"/>
      <c r="K8" s="17"/>
    </row>
    <row r="9" spans="1:11" ht="15" customHeight="1">
      <c r="A9" s="26">
        <v>4</v>
      </c>
      <c r="B9" s="61" t="s">
        <v>8</v>
      </c>
      <c r="C9" s="62">
        <f>团建!I22</f>
        <v>35800</v>
      </c>
      <c r="D9" s="63"/>
      <c r="E9" s="64"/>
      <c r="F9" s="17"/>
      <c r="G9" s="17"/>
      <c r="H9" s="17"/>
      <c r="I9" s="17"/>
      <c r="J9" s="17"/>
    </row>
    <row r="10" spans="1:11" ht="15" customHeight="1">
      <c r="A10" s="26">
        <v>5</v>
      </c>
      <c r="B10" s="61" t="s">
        <v>9</v>
      </c>
      <c r="C10" s="62">
        <f>项目运营!I25</f>
        <v>57600</v>
      </c>
      <c r="D10" s="63"/>
      <c r="E10" s="64"/>
      <c r="F10" s="17"/>
      <c r="G10" s="17"/>
      <c r="H10" s="17"/>
      <c r="I10" s="17"/>
      <c r="J10" s="17"/>
    </row>
    <row r="11" spans="1:11" ht="15" customHeight="1">
      <c r="A11" s="26">
        <v>6</v>
      </c>
      <c r="B11" s="61" t="s">
        <v>328</v>
      </c>
      <c r="C11" s="62">
        <f>新增!I38</f>
        <v>38810</v>
      </c>
      <c r="D11" s="63"/>
      <c r="E11" s="64"/>
      <c r="F11" s="17"/>
      <c r="G11" s="17"/>
      <c r="H11" s="17"/>
      <c r="I11" s="17"/>
      <c r="J11" s="17"/>
    </row>
    <row r="12" spans="1:11" ht="15" customHeight="1">
      <c r="A12" s="26">
        <v>7</v>
      </c>
      <c r="B12" s="65" t="s">
        <v>10</v>
      </c>
      <c r="C12" s="66">
        <f>SUM(C6:C11)</f>
        <v>280376</v>
      </c>
      <c r="D12" s="17"/>
      <c r="E12" s="17"/>
      <c r="F12" s="17"/>
      <c r="G12" s="17"/>
      <c r="H12" s="17"/>
      <c r="I12" s="17"/>
    </row>
    <row r="13" spans="1:11" ht="15" customHeight="1">
      <c r="A13" s="26">
        <v>8</v>
      </c>
      <c r="B13" s="65" t="s">
        <v>11</v>
      </c>
      <c r="C13" s="66">
        <f>C12*0.1</f>
        <v>28037.600000000002</v>
      </c>
      <c r="D13" s="17"/>
      <c r="E13" s="17"/>
      <c r="F13" s="17"/>
      <c r="G13" s="17"/>
      <c r="H13" s="17"/>
      <c r="I13" s="17"/>
    </row>
    <row r="14" spans="1:11" ht="15" customHeight="1">
      <c r="A14" s="26">
        <v>9</v>
      </c>
      <c r="B14" s="65" t="s">
        <v>12</v>
      </c>
      <c r="C14" s="66">
        <f>C12+C13</f>
        <v>308413.59999999998</v>
      </c>
      <c r="D14" s="17"/>
      <c r="E14" s="17"/>
      <c r="F14" s="17"/>
      <c r="G14" s="17"/>
      <c r="H14" s="17"/>
      <c r="I14" s="17"/>
    </row>
    <row r="15" spans="1:11" ht="15" customHeight="1">
      <c r="A15" s="26">
        <v>10</v>
      </c>
      <c r="B15" s="65" t="s">
        <v>13</v>
      </c>
      <c r="C15" s="66">
        <f>C14*0.06</f>
        <v>18504.815999999999</v>
      </c>
      <c r="D15" s="17"/>
      <c r="E15" s="17"/>
      <c r="F15" s="17"/>
      <c r="G15" s="17"/>
      <c r="H15" s="17"/>
      <c r="I15" s="17"/>
    </row>
    <row r="16" spans="1:11" ht="15" customHeight="1">
      <c r="A16" s="26">
        <v>11</v>
      </c>
      <c r="B16" s="65" t="s">
        <v>14</v>
      </c>
      <c r="C16" s="66">
        <f>C14+C15</f>
        <v>326918.41599999997</v>
      </c>
      <c r="D16" s="17"/>
      <c r="E16" s="17"/>
      <c r="F16" s="17"/>
      <c r="G16" s="17"/>
      <c r="H16" s="17"/>
      <c r="I16" s="17"/>
    </row>
    <row r="17" spans="1:11" ht="22.9">
      <c r="A17" s="17"/>
      <c r="B17" s="17"/>
      <c r="C17" s="36"/>
      <c r="D17" s="17"/>
      <c r="E17" s="17"/>
      <c r="F17" s="17"/>
      <c r="G17" s="17"/>
      <c r="H17" s="17"/>
      <c r="I17" s="17"/>
      <c r="J17" s="17"/>
      <c r="K17" s="17"/>
    </row>
    <row r="18" spans="1:11" ht="22.9">
      <c r="A18" s="17"/>
      <c r="B18" s="17"/>
      <c r="C18" s="36"/>
      <c r="D18" s="17"/>
      <c r="E18" s="17"/>
      <c r="F18" s="17"/>
      <c r="G18" s="17"/>
      <c r="H18" s="17"/>
      <c r="I18" s="17"/>
      <c r="J18" s="17"/>
      <c r="K18" s="17"/>
    </row>
    <row r="19" spans="1:11" ht="22.9">
      <c r="A19" s="17"/>
      <c r="B19" s="17"/>
      <c r="C19" s="36"/>
      <c r="D19" s="17"/>
      <c r="E19" s="17"/>
      <c r="F19" s="17"/>
      <c r="G19" s="17"/>
      <c r="H19" s="17"/>
      <c r="I19" s="17"/>
      <c r="J19" s="17"/>
      <c r="K19" s="17"/>
    </row>
    <row r="20" spans="1:11" ht="22.9">
      <c r="A20" s="17"/>
      <c r="B20" s="17"/>
      <c r="C20" s="36"/>
      <c r="D20" s="17"/>
      <c r="E20" s="17"/>
      <c r="F20" s="17"/>
      <c r="G20" s="17"/>
      <c r="H20" s="17"/>
      <c r="I20" s="17"/>
      <c r="J20" s="17"/>
      <c r="K20" s="17"/>
    </row>
    <row r="21" spans="1:11" ht="22.9">
      <c r="A21" s="17"/>
      <c r="B21" s="17"/>
      <c r="C21" s="36"/>
      <c r="D21" s="17"/>
      <c r="E21" s="17"/>
      <c r="F21" s="17"/>
      <c r="G21" s="17"/>
      <c r="H21" s="17"/>
      <c r="I21" s="17"/>
      <c r="J21" s="17"/>
      <c r="K21" s="17"/>
    </row>
    <row r="22" spans="1:11" ht="22.9">
      <c r="A22" s="17"/>
      <c r="B22" s="17"/>
      <c r="C22" s="36"/>
      <c r="D22" s="17"/>
      <c r="E22" s="17"/>
      <c r="F22" s="17"/>
      <c r="G22" s="17"/>
      <c r="H22" s="17"/>
      <c r="I22" s="17"/>
      <c r="J22" s="17"/>
      <c r="K22" s="17"/>
    </row>
    <row r="23" spans="1:11" ht="22.9">
      <c r="A23" s="17"/>
      <c r="B23" s="17"/>
      <c r="C23" s="36"/>
      <c r="D23" s="17"/>
      <c r="E23" s="17"/>
      <c r="F23" s="17"/>
      <c r="G23" s="17"/>
      <c r="H23" s="17"/>
      <c r="I23" s="17"/>
      <c r="J23" s="17"/>
      <c r="K23" s="17"/>
    </row>
    <row r="24" spans="1:11" ht="22.9">
      <c r="A24" s="17"/>
      <c r="B24" s="17"/>
      <c r="C24" s="36"/>
      <c r="D24" s="17"/>
      <c r="E24" s="17"/>
      <c r="F24" s="17"/>
      <c r="G24" s="17"/>
      <c r="H24" s="17"/>
      <c r="I24" s="17"/>
      <c r="J24" s="17"/>
      <c r="K24" s="17"/>
    </row>
    <row r="25" spans="1:11" ht="22.9">
      <c r="A25" s="17"/>
      <c r="B25" s="17"/>
      <c r="C25" s="36"/>
      <c r="D25" s="17"/>
      <c r="E25" s="17"/>
      <c r="F25" s="17"/>
      <c r="G25" s="17"/>
      <c r="H25" s="17"/>
      <c r="I25" s="17"/>
      <c r="J25" s="17"/>
      <c r="K25" s="17"/>
    </row>
    <row r="26" spans="1:11" ht="22.9">
      <c r="A26" s="17"/>
      <c r="B26" s="17"/>
      <c r="C26" s="36"/>
      <c r="D26" s="17"/>
      <c r="E26" s="17"/>
      <c r="F26" s="17"/>
      <c r="G26" s="17"/>
      <c r="H26" s="17"/>
      <c r="I26" s="17"/>
      <c r="J26" s="17"/>
      <c r="K26" s="17"/>
    </row>
    <row r="27" spans="1:11" ht="22.9">
      <c r="A27" s="17"/>
      <c r="B27" s="17"/>
      <c r="C27" s="36"/>
      <c r="D27" s="17"/>
      <c r="E27" s="17"/>
      <c r="F27" s="17"/>
      <c r="G27" s="17"/>
      <c r="H27" s="17"/>
      <c r="I27" s="17"/>
      <c r="J27" s="17"/>
      <c r="K27" s="17"/>
    </row>
    <row r="28" spans="1:11" ht="22.9">
      <c r="A28" s="17"/>
      <c r="B28" s="17"/>
      <c r="C28" s="36"/>
      <c r="D28" s="17"/>
      <c r="E28" s="17"/>
      <c r="F28" s="17"/>
      <c r="G28" s="17"/>
      <c r="H28" s="17"/>
      <c r="I28" s="17"/>
      <c r="J28" s="17"/>
      <c r="K28" s="17"/>
    </row>
    <row r="29" spans="1:11" ht="22.9">
      <c r="A29" s="17"/>
      <c r="B29" s="17"/>
      <c r="C29" s="36"/>
      <c r="D29" s="17"/>
      <c r="E29" s="17"/>
      <c r="F29" s="17"/>
      <c r="G29" s="17"/>
      <c r="H29" s="17"/>
      <c r="I29" s="17"/>
      <c r="J29" s="17"/>
      <c r="K29" s="17"/>
    </row>
    <row r="30" spans="1:11" ht="22.9">
      <c r="A30" s="17"/>
      <c r="B30" s="17"/>
      <c r="C30" s="36"/>
      <c r="D30" s="17"/>
      <c r="E30" s="17"/>
      <c r="F30" s="17"/>
      <c r="G30" s="17"/>
      <c r="H30" s="17"/>
      <c r="I30" s="17"/>
      <c r="J30" s="17"/>
      <c r="K30" s="17"/>
    </row>
    <row r="31" spans="1:11" ht="22.9">
      <c r="A31" s="17"/>
      <c r="B31" s="17"/>
      <c r="C31" s="36"/>
      <c r="D31" s="17"/>
      <c r="E31" s="17"/>
      <c r="F31" s="17"/>
      <c r="G31" s="17"/>
      <c r="H31" s="17"/>
      <c r="I31" s="17"/>
      <c r="J31" s="17"/>
      <c r="K31" s="17"/>
    </row>
    <row r="32" spans="1:11" ht="22.9">
      <c r="A32" s="17"/>
      <c r="B32" s="17"/>
      <c r="C32" s="36"/>
      <c r="D32" s="17"/>
      <c r="E32" s="17"/>
      <c r="F32" s="17"/>
      <c r="G32" s="17"/>
      <c r="H32" s="17"/>
      <c r="I32" s="17"/>
      <c r="J32" s="17"/>
      <c r="K32" s="17"/>
    </row>
    <row r="33" spans="1:11" ht="22.9">
      <c r="A33" s="17"/>
      <c r="B33" s="17"/>
      <c r="C33" s="36"/>
      <c r="D33" s="17"/>
      <c r="E33" s="17"/>
      <c r="F33" s="17"/>
      <c r="G33" s="17"/>
      <c r="H33" s="17"/>
      <c r="I33" s="17"/>
      <c r="J33" s="17"/>
      <c r="K33" s="17"/>
    </row>
    <row r="34" spans="1:11" ht="22.9">
      <c r="A34" s="17"/>
      <c r="B34" s="17"/>
      <c r="C34" s="36"/>
      <c r="D34" s="17"/>
      <c r="E34" s="17"/>
      <c r="F34" s="17"/>
      <c r="G34" s="17"/>
      <c r="H34" s="17"/>
      <c r="I34" s="17"/>
      <c r="J34" s="17"/>
      <c r="K34" s="17"/>
    </row>
    <row r="35" spans="1:11" ht="22.9">
      <c r="A35" s="17"/>
      <c r="B35" s="17"/>
      <c r="C35" s="36"/>
      <c r="D35" s="17"/>
      <c r="E35" s="17"/>
      <c r="F35" s="17"/>
      <c r="G35" s="17"/>
      <c r="H35" s="17"/>
      <c r="I35" s="17"/>
      <c r="J35" s="17"/>
      <c r="K35" s="17"/>
    </row>
    <row r="36" spans="1:11" ht="22.9">
      <c r="A36" s="17"/>
      <c r="B36" s="17"/>
      <c r="C36" s="36"/>
      <c r="D36" s="17"/>
      <c r="E36" s="17"/>
      <c r="F36" s="17"/>
      <c r="G36" s="17"/>
      <c r="H36" s="17"/>
      <c r="I36" s="17"/>
      <c r="J36" s="17"/>
      <c r="K36" s="17"/>
    </row>
    <row r="37" spans="1:11" ht="22.9">
      <c r="A37" s="17"/>
      <c r="B37" s="17"/>
      <c r="C37" s="36"/>
      <c r="D37" s="17"/>
      <c r="E37" s="17"/>
      <c r="F37" s="17"/>
      <c r="G37" s="17"/>
      <c r="H37" s="17"/>
      <c r="I37" s="17"/>
      <c r="J37" s="17"/>
      <c r="K37" s="17"/>
    </row>
    <row r="38" spans="1:11" ht="22.9">
      <c r="A38" s="17"/>
      <c r="B38" s="17"/>
      <c r="C38" s="36"/>
      <c r="D38" s="17"/>
      <c r="E38" s="17"/>
      <c r="F38" s="17"/>
      <c r="G38" s="17"/>
      <c r="H38" s="17"/>
      <c r="I38" s="17"/>
      <c r="J38" s="17"/>
      <c r="K38" s="17"/>
    </row>
    <row r="39" spans="1:11" ht="22.9">
      <c r="A39" s="17"/>
      <c r="B39" s="17"/>
      <c r="C39" s="36"/>
      <c r="D39" s="17"/>
      <c r="E39" s="17"/>
      <c r="F39" s="17"/>
      <c r="G39" s="17"/>
      <c r="H39" s="17"/>
      <c r="I39" s="17"/>
      <c r="J39" s="17"/>
      <c r="K39" s="17"/>
    </row>
    <row r="40" spans="1:11" ht="22.9">
      <c r="A40" s="17"/>
      <c r="B40" s="17"/>
      <c r="C40" s="36"/>
      <c r="D40" s="17"/>
      <c r="E40" s="17"/>
      <c r="F40" s="17"/>
      <c r="G40" s="17"/>
      <c r="H40" s="17"/>
      <c r="I40" s="17"/>
      <c r="J40" s="17"/>
      <c r="K40" s="17"/>
    </row>
    <row r="41" spans="1:11" ht="22.9">
      <c r="A41" s="17"/>
      <c r="B41" s="17"/>
      <c r="C41" s="36"/>
      <c r="D41" s="17"/>
      <c r="E41" s="17"/>
      <c r="F41" s="17"/>
      <c r="G41" s="17"/>
      <c r="H41" s="17"/>
      <c r="I41" s="17"/>
      <c r="J41" s="17"/>
      <c r="K41" s="17"/>
    </row>
    <row r="42" spans="1:11" ht="22.9">
      <c r="A42" s="17"/>
      <c r="B42" s="17"/>
      <c r="C42" s="36"/>
      <c r="D42" s="17"/>
      <c r="E42" s="17"/>
      <c r="F42" s="17"/>
      <c r="G42" s="17"/>
      <c r="H42" s="17"/>
      <c r="I42" s="17"/>
      <c r="J42" s="17"/>
      <c r="K42" s="17"/>
    </row>
    <row r="43" spans="1:11" ht="22.9">
      <c r="A43" s="17"/>
      <c r="B43" s="17"/>
      <c r="C43" s="36"/>
      <c r="D43" s="17"/>
      <c r="E43" s="17"/>
      <c r="F43" s="17"/>
      <c r="G43" s="17"/>
      <c r="H43" s="17"/>
      <c r="I43" s="17"/>
      <c r="J43" s="17"/>
      <c r="K43" s="17"/>
    </row>
    <row r="44" spans="1:11" ht="22.9">
      <c r="A44" s="17"/>
      <c r="B44" s="17"/>
      <c r="C44" s="36"/>
      <c r="D44" s="17"/>
      <c r="E44" s="17"/>
      <c r="F44" s="17"/>
      <c r="G44" s="17"/>
      <c r="H44" s="17"/>
      <c r="I44" s="17"/>
      <c r="J44" s="17"/>
      <c r="K44" s="17"/>
    </row>
    <row r="45" spans="1:11" ht="22.9">
      <c r="A45" s="17"/>
      <c r="B45" s="17"/>
      <c r="C45" s="36"/>
      <c r="D45" s="17"/>
      <c r="E45" s="17"/>
      <c r="F45" s="17"/>
      <c r="G45" s="17"/>
      <c r="H45" s="17"/>
      <c r="I45" s="17"/>
      <c r="J45" s="17"/>
      <c r="K45" s="17"/>
    </row>
    <row r="46" spans="1:11" ht="22.9">
      <c r="A46" s="17"/>
      <c r="B46" s="17"/>
      <c r="C46" s="36"/>
      <c r="D46" s="17"/>
      <c r="E46" s="17"/>
      <c r="F46" s="17"/>
      <c r="G46" s="17"/>
      <c r="H46" s="17"/>
      <c r="I46" s="17"/>
      <c r="J46" s="17"/>
      <c r="K46" s="17"/>
    </row>
    <row r="47" spans="1:11" ht="22.9">
      <c r="A47" s="17"/>
      <c r="B47" s="17"/>
      <c r="C47" s="36"/>
      <c r="D47" s="17"/>
      <c r="E47" s="17"/>
      <c r="F47" s="17"/>
      <c r="G47" s="17"/>
      <c r="H47" s="17"/>
      <c r="I47" s="17"/>
      <c r="J47" s="17"/>
      <c r="K47" s="17"/>
    </row>
    <row r="48" spans="1:11" ht="22.9">
      <c r="A48" s="17"/>
      <c r="B48" s="17"/>
      <c r="C48" s="36"/>
      <c r="D48" s="17"/>
      <c r="E48" s="17"/>
      <c r="F48" s="17"/>
      <c r="G48" s="17"/>
      <c r="H48" s="17"/>
      <c r="I48" s="17"/>
      <c r="J48" s="17"/>
      <c r="K48" s="17"/>
    </row>
    <row r="49" spans="1:11" ht="22.9">
      <c r="A49" s="17"/>
      <c r="B49" s="17"/>
      <c r="C49" s="36"/>
      <c r="D49" s="17"/>
      <c r="E49" s="17"/>
      <c r="F49" s="17"/>
      <c r="G49" s="17"/>
      <c r="H49" s="17"/>
      <c r="I49" s="17"/>
      <c r="J49" s="17"/>
      <c r="K49" s="17"/>
    </row>
    <row r="50" spans="1:11" ht="22.9">
      <c r="A50" s="17"/>
      <c r="B50" s="17"/>
      <c r="C50" s="36"/>
      <c r="D50" s="17"/>
      <c r="E50" s="17"/>
      <c r="F50" s="17"/>
      <c r="G50" s="17"/>
      <c r="H50" s="17"/>
      <c r="I50" s="17"/>
      <c r="J50" s="17"/>
      <c r="K50" s="17"/>
    </row>
    <row r="51" spans="1:11" ht="22.9">
      <c r="A51" s="17"/>
      <c r="B51" s="17"/>
      <c r="C51" s="36"/>
      <c r="D51" s="17"/>
      <c r="E51" s="17"/>
      <c r="F51" s="17"/>
      <c r="G51" s="17"/>
      <c r="H51" s="17"/>
      <c r="I51" s="17"/>
      <c r="J51" s="17"/>
      <c r="K51" s="17"/>
    </row>
    <row r="52" spans="1:11" ht="22.9">
      <c r="A52" s="17"/>
      <c r="B52" s="17"/>
      <c r="C52" s="36"/>
      <c r="D52" s="17"/>
      <c r="E52" s="17"/>
      <c r="F52" s="17"/>
      <c r="G52" s="17"/>
      <c r="H52" s="17"/>
      <c r="I52" s="17"/>
      <c r="J52" s="17"/>
      <c r="K52" s="17"/>
    </row>
    <row r="53" spans="1:11" ht="22.9">
      <c r="A53" s="17"/>
      <c r="B53" s="17"/>
      <c r="C53" s="36"/>
      <c r="D53" s="17"/>
      <c r="E53" s="17"/>
      <c r="F53" s="17"/>
      <c r="G53" s="17"/>
      <c r="H53" s="17"/>
      <c r="I53" s="17"/>
      <c r="J53" s="17"/>
      <c r="K53" s="17"/>
    </row>
    <row r="54" spans="1:11" ht="22.9">
      <c r="A54" s="17"/>
      <c r="B54" s="17"/>
      <c r="C54" s="36"/>
      <c r="D54" s="17"/>
      <c r="E54" s="17"/>
      <c r="F54" s="17"/>
      <c r="G54" s="17"/>
      <c r="H54" s="17"/>
      <c r="I54" s="17"/>
      <c r="J54" s="17"/>
      <c r="K54" s="17"/>
    </row>
    <row r="55" spans="1:11" ht="22.9">
      <c r="A55" s="17"/>
      <c r="B55" s="17"/>
      <c r="C55" s="36"/>
      <c r="D55" s="17"/>
      <c r="E55" s="17"/>
      <c r="F55" s="17"/>
      <c r="G55" s="17"/>
      <c r="H55" s="17"/>
      <c r="I55" s="17"/>
      <c r="J55" s="17"/>
      <c r="K55" s="17"/>
    </row>
    <row r="56" spans="1:11" ht="22.9">
      <c r="A56" s="17"/>
      <c r="B56" s="17"/>
      <c r="C56" s="36"/>
      <c r="D56" s="17"/>
      <c r="E56" s="17"/>
      <c r="F56" s="17"/>
      <c r="G56" s="17"/>
      <c r="H56" s="17"/>
      <c r="I56" s="17"/>
      <c r="J56" s="17"/>
      <c r="K56" s="17"/>
    </row>
    <row r="57" spans="1:11" ht="22.9">
      <c r="A57" s="17"/>
      <c r="B57" s="17"/>
      <c r="C57" s="36"/>
      <c r="D57" s="17"/>
      <c r="E57" s="17"/>
      <c r="F57" s="17"/>
      <c r="G57" s="17"/>
      <c r="H57" s="17"/>
      <c r="I57" s="17"/>
      <c r="J57" s="17"/>
      <c r="K57" s="17"/>
    </row>
    <row r="58" spans="1:11" ht="22.9">
      <c r="A58" s="17"/>
      <c r="B58" s="17"/>
      <c r="C58" s="36"/>
      <c r="D58" s="17"/>
      <c r="E58" s="17"/>
      <c r="F58" s="17"/>
      <c r="G58" s="17"/>
      <c r="H58" s="17"/>
      <c r="I58" s="17"/>
      <c r="J58" s="17"/>
      <c r="K58" s="17"/>
    </row>
    <row r="59" spans="1:11" ht="22.9">
      <c r="A59" s="17"/>
      <c r="B59" s="17"/>
      <c r="C59" s="36"/>
      <c r="D59" s="17"/>
      <c r="E59" s="17"/>
      <c r="F59" s="17"/>
      <c r="G59" s="17"/>
      <c r="H59" s="17"/>
      <c r="I59" s="17"/>
      <c r="J59" s="17"/>
      <c r="K59" s="17"/>
    </row>
    <row r="60" spans="1:11" ht="22.9">
      <c r="A60" s="17"/>
      <c r="B60" s="17"/>
      <c r="C60" s="36"/>
      <c r="D60" s="17"/>
      <c r="E60" s="17"/>
      <c r="F60" s="17"/>
      <c r="G60" s="17"/>
      <c r="H60" s="17"/>
      <c r="I60" s="17"/>
      <c r="J60" s="17"/>
      <c r="K60" s="17"/>
    </row>
    <row r="61" spans="1:11" ht="22.9">
      <c r="A61" s="17"/>
      <c r="B61" s="17"/>
      <c r="C61" s="36"/>
      <c r="D61" s="17"/>
      <c r="E61" s="17"/>
      <c r="F61" s="17"/>
      <c r="G61" s="17"/>
      <c r="H61" s="17"/>
      <c r="I61" s="17"/>
      <c r="J61" s="17"/>
      <c r="K61" s="17"/>
    </row>
    <row r="62" spans="1:11" ht="22.9">
      <c r="A62" s="17"/>
      <c r="B62" s="17"/>
      <c r="C62" s="36"/>
      <c r="D62" s="17"/>
      <c r="E62" s="17"/>
      <c r="F62" s="17"/>
      <c r="G62" s="17"/>
      <c r="H62" s="17"/>
      <c r="I62" s="17"/>
      <c r="J62" s="17"/>
      <c r="K62" s="17"/>
    </row>
    <row r="63" spans="1:11" ht="22.9">
      <c r="A63" s="17"/>
      <c r="B63" s="17"/>
      <c r="C63" s="36"/>
      <c r="D63" s="17"/>
      <c r="E63" s="17"/>
      <c r="F63" s="17"/>
      <c r="G63" s="17"/>
      <c r="H63" s="17"/>
      <c r="I63" s="17"/>
      <c r="J63" s="17"/>
      <c r="K63" s="17"/>
    </row>
    <row r="64" spans="1:11" ht="22.9">
      <c r="A64" s="17"/>
      <c r="B64" s="17"/>
      <c r="C64" s="36"/>
      <c r="D64" s="17"/>
      <c r="E64" s="17"/>
      <c r="F64" s="17"/>
      <c r="G64" s="17"/>
      <c r="H64" s="17"/>
      <c r="I64" s="17"/>
      <c r="J64" s="17"/>
      <c r="K64" s="17"/>
    </row>
    <row r="65" spans="1:11" ht="22.9">
      <c r="A65" s="17"/>
      <c r="B65" s="17"/>
      <c r="C65" s="36"/>
      <c r="D65" s="17"/>
      <c r="E65" s="17"/>
      <c r="F65" s="17"/>
      <c r="G65" s="17"/>
      <c r="H65" s="17"/>
      <c r="I65" s="17"/>
      <c r="J65" s="17"/>
      <c r="K65" s="17"/>
    </row>
    <row r="66" spans="1:11" ht="22.9">
      <c r="A66" s="17"/>
      <c r="B66" s="17"/>
      <c r="C66" s="36"/>
      <c r="D66" s="17"/>
      <c r="E66" s="17"/>
      <c r="F66" s="17"/>
      <c r="G66" s="17"/>
      <c r="H66" s="17"/>
      <c r="I66" s="17"/>
      <c r="J66" s="17"/>
      <c r="K66" s="17"/>
    </row>
    <row r="67" spans="1:11" ht="22.9">
      <c r="A67" s="17"/>
      <c r="B67" s="17"/>
      <c r="C67" s="36"/>
      <c r="D67" s="17"/>
      <c r="E67" s="17"/>
      <c r="F67" s="17"/>
      <c r="G67" s="17"/>
      <c r="H67" s="17"/>
      <c r="I67" s="17"/>
      <c r="J67" s="17"/>
      <c r="K67" s="17"/>
    </row>
    <row r="68" spans="1:11" ht="22.9">
      <c r="A68" s="17"/>
      <c r="B68" s="17"/>
      <c r="C68" s="36"/>
      <c r="D68" s="17"/>
      <c r="E68" s="17"/>
      <c r="F68" s="17"/>
      <c r="G68" s="17"/>
      <c r="H68" s="17"/>
      <c r="I68" s="17"/>
      <c r="J68" s="17"/>
      <c r="K68" s="17"/>
    </row>
    <row r="69" spans="1:11" ht="22.9">
      <c r="A69" s="17"/>
      <c r="B69" s="17"/>
      <c r="C69" s="36"/>
      <c r="D69" s="17"/>
      <c r="E69" s="17"/>
      <c r="F69" s="17"/>
      <c r="G69" s="17"/>
      <c r="H69" s="17"/>
      <c r="I69" s="17"/>
      <c r="J69" s="17"/>
      <c r="K69" s="17"/>
    </row>
    <row r="70" spans="1:11" ht="22.9">
      <c r="A70" s="17"/>
      <c r="B70" s="17"/>
      <c r="C70" s="36"/>
      <c r="D70" s="17"/>
      <c r="E70" s="17"/>
      <c r="F70" s="17"/>
      <c r="G70" s="17"/>
      <c r="H70" s="17"/>
      <c r="I70" s="17"/>
      <c r="J70" s="17"/>
      <c r="K70" s="17"/>
    </row>
    <row r="71" spans="1:11" ht="22.9">
      <c r="A71" s="17"/>
      <c r="B71" s="17"/>
      <c r="C71" s="36"/>
      <c r="D71" s="17"/>
      <c r="E71" s="17"/>
      <c r="F71" s="17"/>
      <c r="G71" s="17"/>
      <c r="H71" s="17"/>
      <c r="I71" s="17"/>
      <c r="J71" s="17"/>
      <c r="K71" s="17"/>
    </row>
    <row r="72" spans="1:11" ht="22.9">
      <c r="A72" s="17"/>
      <c r="B72" s="17"/>
      <c r="C72" s="36"/>
      <c r="D72" s="17"/>
      <c r="E72" s="17"/>
      <c r="F72" s="17"/>
      <c r="G72" s="17"/>
      <c r="H72" s="17"/>
      <c r="I72" s="17"/>
      <c r="J72" s="17"/>
      <c r="K72" s="17"/>
    </row>
    <row r="73" spans="1:11" ht="22.9">
      <c r="A73" s="17"/>
      <c r="B73" s="17"/>
      <c r="C73" s="36"/>
      <c r="D73" s="17"/>
      <c r="E73" s="17"/>
      <c r="F73" s="17"/>
      <c r="G73" s="17"/>
      <c r="H73" s="17"/>
      <c r="I73" s="17"/>
      <c r="J73" s="17"/>
      <c r="K73" s="17"/>
    </row>
    <row r="74" spans="1:11" ht="22.9">
      <c r="A74" s="17"/>
      <c r="B74" s="17"/>
      <c r="C74" s="36"/>
      <c r="D74" s="17"/>
      <c r="E74" s="17"/>
      <c r="F74" s="17"/>
      <c r="G74" s="17"/>
      <c r="H74" s="17"/>
      <c r="I74" s="17"/>
      <c r="J74" s="17"/>
      <c r="K74" s="17"/>
    </row>
    <row r="75" spans="1:11" ht="22.9">
      <c r="A75" s="17"/>
      <c r="B75" s="17"/>
      <c r="C75" s="36"/>
      <c r="D75" s="17"/>
      <c r="E75" s="17"/>
      <c r="F75" s="17"/>
      <c r="G75" s="17"/>
      <c r="H75" s="17"/>
      <c r="I75" s="17"/>
      <c r="J75" s="17"/>
      <c r="K75" s="17"/>
    </row>
    <row r="76" spans="1:11" ht="22.9">
      <c r="A76" s="17"/>
      <c r="B76" s="17"/>
      <c r="C76" s="36"/>
      <c r="D76" s="17"/>
      <c r="E76" s="17"/>
      <c r="F76" s="17"/>
      <c r="G76" s="17"/>
      <c r="H76" s="17"/>
      <c r="I76" s="17"/>
      <c r="J76" s="17"/>
      <c r="K76" s="17"/>
    </row>
    <row r="77" spans="1:11" ht="22.9">
      <c r="A77" s="17"/>
      <c r="B77" s="17"/>
      <c r="C77" s="36"/>
      <c r="D77" s="17"/>
      <c r="E77" s="17"/>
      <c r="F77" s="17"/>
      <c r="G77" s="17"/>
      <c r="H77" s="17"/>
      <c r="I77" s="17"/>
      <c r="J77" s="17"/>
      <c r="K77" s="17"/>
    </row>
    <row r="78" spans="1:11" ht="22.9">
      <c r="A78" s="17"/>
      <c r="B78" s="17"/>
      <c r="C78" s="36"/>
      <c r="D78" s="17"/>
      <c r="E78" s="17"/>
      <c r="F78" s="17"/>
      <c r="G78" s="17"/>
      <c r="H78" s="17"/>
      <c r="I78" s="17"/>
      <c r="J78" s="17"/>
      <c r="K78" s="17"/>
    </row>
    <row r="79" spans="1:11" ht="22.9">
      <c r="A79" s="17"/>
      <c r="B79" s="17"/>
      <c r="C79" s="36"/>
      <c r="D79" s="17"/>
      <c r="E79" s="17"/>
      <c r="F79" s="17"/>
      <c r="G79" s="17"/>
      <c r="H79" s="17"/>
      <c r="I79" s="17"/>
      <c r="J79" s="17"/>
      <c r="K79" s="17"/>
    </row>
    <row r="80" spans="1:11" ht="22.9">
      <c r="A80" s="17"/>
      <c r="B80" s="17"/>
      <c r="C80" s="36"/>
      <c r="D80" s="17"/>
      <c r="E80" s="17"/>
      <c r="F80" s="17"/>
      <c r="G80" s="17"/>
      <c r="H80" s="17"/>
      <c r="I80" s="17"/>
      <c r="J80" s="17"/>
      <c r="K80" s="17"/>
    </row>
    <row r="81" spans="1:11" ht="22.9">
      <c r="A81" s="17"/>
      <c r="B81" s="17"/>
      <c r="C81" s="36"/>
      <c r="D81" s="17"/>
      <c r="E81" s="17"/>
      <c r="F81" s="17"/>
      <c r="G81" s="17"/>
      <c r="H81" s="17"/>
      <c r="I81" s="17"/>
      <c r="J81" s="17"/>
      <c r="K81" s="17"/>
    </row>
    <row r="82" spans="1:11" ht="22.9">
      <c r="A82" s="17"/>
      <c r="B82" s="17"/>
      <c r="C82" s="36"/>
      <c r="D82" s="17"/>
      <c r="E82" s="17"/>
      <c r="F82" s="17"/>
      <c r="G82" s="17"/>
      <c r="H82" s="17"/>
      <c r="I82" s="17"/>
      <c r="J82" s="17"/>
      <c r="K82" s="17"/>
    </row>
    <row r="83" spans="1:11" ht="22.9">
      <c r="A83" s="17"/>
      <c r="B83" s="17"/>
      <c r="C83" s="36"/>
      <c r="D83" s="17"/>
      <c r="E83" s="17"/>
      <c r="F83" s="17"/>
      <c r="G83" s="17"/>
      <c r="H83" s="17"/>
      <c r="I83" s="17"/>
      <c r="J83" s="17"/>
      <c r="K83" s="17"/>
    </row>
    <row r="84" spans="1:11" ht="22.9">
      <c r="A84" s="17"/>
      <c r="B84" s="17"/>
      <c r="C84" s="36"/>
      <c r="D84" s="17"/>
      <c r="E84" s="17"/>
      <c r="F84" s="17"/>
      <c r="G84" s="17"/>
      <c r="H84" s="17"/>
      <c r="I84" s="17"/>
      <c r="J84" s="17"/>
      <c r="K84" s="17"/>
    </row>
    <row r="85" spans="1:11" ht="22.9">
      <c r="A85" s="17"/>
      <c r="B85" s="17"/>
      <c r="C85" s="36"/>
      <c r="D85" s="17"/>
      <c r="E85" s="17"/>
      <c r="F85" s="17"/>
      <c r="G85" s="17"/>
      <c r="H85" s="17"/>
      <c r="I85" s="17"/>
      <c r="J85" s="17"/>
      <c r="K85" s="17"/>
    </row>
    <row r="86" spans="1:11" ht="22.9">
      <c r="A86" s="17"/>
      <c r="B86" s="17"/>
      <c r="C86" s="36"/>
      <c r="D86" s="17"/>
      <c r="E86" s="17"/>
      <c r="F86" s="17"/>
      <c r="G86" s="17"/>
      <c r="H86" s="17"/>
      <c r="I86" s="17"/>
      <c r="J86" s="17"/>
      <c r="K86" s="17"/>
    </row>
    <row r="87" spans="1:11" ht="22.9">
      <c r="A87" s="17"/>
      <c r="B87" s="17"/>
      <c r="C87" s="36"/>
      <c r="D87" s="17"/>
      <c r="E87" s="17"/>
      <c r="F87" s="17"/>
      <c r="G87" s="17"/>
      <c r="H87" s="17"/>
      <c r="I87" s="17"/>
      <c r="J87" s="17"/>
      <c r="K87" s="17"/>
    </row>
    <row r="88" spans="1:11" ht="22.9">
      <c r="A88" s="17"/>
      <c r="B88" s="17"/>
      <c r="C88" s="36"/>
      <c r="D88" s="17"/>
      <c r="E88" s="17"/>
      <c r="F88" s="17"/>
      <c r="G88" s="17"/>
      <c r="H88" s="17"/>
      <c r="I88" s="17"/>
      <c r="J88" s="17"/>
      <c r="K88" s="17"/>
    </row>
    <row r="89" spans="1:11" ht="22.9">
      <c r="A89" s="17"/>
      <c r="B89" s="17"/>
      <c r="C89" s="36"/>
      <c r="D89" s="17"/>
      <c r="E89" s="17"/>
      <c r="F89" s="17"/>
      <c r="G89" s="17"/>
      <c r="H89" s="17"/>
      <c r="I89" s="17"/>
      <c r="J89" s="17"/>
      <c r="K89" s="17"/>
    </row>
    <row r="90" spans="1:11" ht="22.9">
      <c r="A90" s="17"/>
      <c r="B90" s="17"/>
      <c r="C90" s="36"/>
      <c r="D90" s="17"/>
      <c r="E90" s="17"/>
      <c r="F90" s="17"/>
      <c r="G90" s="17"/>
      <c r="H90" s="17"/>
      <c r="I90" s="17"/>
      <c r="J90" s="17"/>
      <c r="K90" s="17"/>
    </row>
    <row r="91" spans="1:11" ht="22.9">
      <c r="A91" s="17"/>
      <c r="B91" s="17"/>
      <c r="C91" s="36"/>
      <c r="D91" s="17"/>
      <c r="E91" s="17"/>
      <c r="F91" s="17"/>
      <c r="G91" s="17"/>
      <c r="H91" s="17"/>
      <c r="I91" s="17"/>
      <c r="J91" s="17"/>
      <c r="K91" s="17"/>
    </row>
    <row r="92" spans="1:11" ht="22.9">
      <c r="A92" s="17"/>
      <c r="B92" s="17"/>
      <c r="C92" s="36"/>
      <c r="D92" s="17"/>
      <c r="E92" s="17"/>
      <c r="F92" s="17"/>
      <c r="G92" s="17"/>
      <c r="H92" s="17"/>
      <c r="I92" s="17"/>
      <c r="J92" s="17"/>
      <c r="K92" s="17"/>
    </row>
    <row r="93" spans="1:11" ht="22.9">
      <c r="A93" s="17"/>
      <c r="B93" s="17"/>
      <c r="C93" s="36"/>
      <c r="D93" s="17"/>
      <c r="E93" s="17"/>
      <c r="F93" s="17"/>
      <c r="G93" s="17"/>
      <c r="H93" s="17"/>
      <c r="I93" s="17"/>
      <c r="J93" s="17"/>
      <c r="K93" s="17"/>
    </row>
    <row r="94" spans="1:11" ht="22.9">
      <c r="A94" s="17"/>
      <c r="B94" s="17"/>
      <c r="C94" s="36"/>
      <c r="D94" s="17"/>
      <c r="E94" s="17"/>
      <c r="F94" s="17"/>
      <c r="G94" s="17"/>
      <c r="H94" s="17"/>
      <c r="I94" s="17"/>
      <c r="J94" s="17"/>
      <c r="K94" s="17"/>
    </row>
    <row r="95" spans="1:11" ht="22.9">
      <c r="A95" s="17"/>
      <c r="B95" s="17"/>
      <c r="C95" s="36"/>
      <c r="D95" s="17"/>
      <c r="E95" s="17"/>
      <c r="F95" s="17"/>
      <c r="G95" s="17"/>
      <c r="H95" s="17"/>
      <c r="I95" s="17"/>
      <c r="J95" s="17"/>
      <c r="K95" s="17"/>
    </row>
    <row r="96" spans="1:11" ht="22.9">
      <c r="A96" s="17"/>
      <c r="B96" s="17"/>
      <c r="C96" s="36"/>
      <c r="D96" s="17"/>
      <c r="E96" s="17"/>
      <c r="F96" s="17"/>
      <c r="G96" s="17"/>
      <c r="H96" s="17"/>
      <c r="I96" s="17"/>
      <c r="J96" s="17"/>
      <c r="K96" s="17"/>
    </row>
    <row r="97" spans="1:11" ht="22.9">
      <c r="A97" s="17"/>
      <c r="B97" s="17"/>
      <c r="C97" s="36"/>
      <c r="D97" s="17"/>
      <c r="E97" s="17"/>
      <c r="F97" s="17"/>
      <c r="G97" s="17"/>
      <c r="H97" s="17"/>
      <c r="I97" s="17"/>
      <c r="J97" s="17"/>
      <c r="K97" s="17"/>
    </row>
    <row r="98" spans="1:11" ht="22.9">
      <c r="A98" s="17"/>
      <c r="B98" s="17"/>
      <c r="C98" s="36"/>
      <c r="D98" s="17"/>
      <c r="E98" s="17"/>
      <c r="F98" s="17"/>
      <c r="G98" s="17"/>
      <c r="H98" s="17"/>
      <c r="I98" s="17"/>
      <c r="J98" s="17"/>
      <c r="K98" s="17"/>
    </row>
    <row r="99" spans="1:11" ht="22.9">
      <c r="A99" s="17"/>
      <c r="B99" s="17"/>
      <c r="C99" s="36"/>
      <c r="D99" s="17"/>
      <c r="E99" s="17"/>
      <c r="F99" s="17"/>
      <c r="G99" s="17"/>
      <c r="H99" s="17"/>
      <c r="I99" s="17"/>
      <c r="J99" s="17"/>
      <c r="K99" s="17"/>
    </row>
    <row r="100" spans="1:11" ht="22.9">
      <c r="A100" s="17"/>
      <c r="B100" s="17"/>
      <c r="C100" s="36"/>
      <c r="D100" s="17"/>
      <c r="E100" s="17"/>
      <c r="F100" s="17"/>
      <c r="G100" s="17"/>
      <c r="H100" s="17"/>
      <c r="I100" s="17"/>
      <c r="J100" s="17"/>
      <c r="K100" s="17"/>
    </row>
    <row r="101" spans="1:11" ht="22.9">
      <c r="A101" s="17"/>
      <c r="B101" s="17"/>
      <c r="C101" s="36"/>
      <c r="D101" s="17"/>
      <c r="E101" s="17"/>
      <c r="F101" s="17"/>
      <c r="G101" s="17"/>
      <c r="H101" s="17"/>
      <c r="I101" s="17"/>
      <c r="J101" s="17"/>
      <c r="K101" s="17"/>
    </row>
    <row r="102" spans="1:11" ht="22.9">
      <c r="A102" s="17"/>
      <c r="B102" s="17"/>
      <c r="C102" s="36"/>
      <c r="D102" s="17"/>
      <c r="E102" s="17"/>
      <c r="F102" s="17"/>
      <c r="G102" s="17"/>
      <c r="H102" s="17"/>
      <c r="I102" s="17"/>
      <c r="J102" s="17"/>
      <c r="K102" s="17"/>
    </row>
    <row r="103" spans="1:11" ht="22.9">
      <c r="A103" s="17"/>
      <c r="B103" s="17"/>
      <c r="C103" s="36"/>
      <c r="D103" s="17"/>
      <c r="E103" s="17"/>
      <c r="F103" s="17"/>
      <c r="G103" s="17"/>
      <c r="H103" s="17"/>
      <c r="I103" s="17"/>
      <c r="J103" s="17"/>
      <c r="K103" s="17"/>
    </row>
    <row r="104" spans="1:11" ht="22.9">
      <c r="A104" s="17"/>
      <c r="B104" s="17"/>
      <c r="C104" s="36"/>
      <c r="D104" s="17"/>
      <c r="E104" s="17"/>
      <c r="F104" s="17"/>
      <c r="G104" s="17"/>
      <c r="H104" s="17"/>
      <c r="I104" s="17"/>
      <c r="J104" s="17"/>
      <c r="K104" s="17"/>
    </row>
    <row r="105" spans="1:11" ht="22.9">
      <c r="A105" s="17"/>
      <c r="B105" s="17"/>
      <c r="C105" s="36"/>
      <c r="D105" s="17"/>
      <c r="E105" s="17"/>
      <c r="F105" s="17"/>
      <c r="G105" s="17"/>
      <c r="H105" s="17"/>
      <c r="I105" s="17"/>
      <c r="J105" s="17"/>
      <c r="K105" s="17"/>
    </row>
    <row r="106" spans="1:11" ht="22.9">
      <c r="A106" s="17"/>
      <c r="B106" s="17"/>
      <c r="C106" s="36"/>
      <c r="D106" s="17"/>
      <c r="E106" s="17"/>
      <c r="F106" s="17"/>
      <c r="G106" s="17"/>
      <c r="H106" s="17"/>
      <c r="I106" s="17"/>
      <c r="J106" s="17"/>
      <c r="K106" s="17"/>
    </row>
    <row r="107" spans="1:11" ht="22.9">
      <c r="A107" s="17"/>
      <c r="B107" s="17"/>
      <c r="C107" s="36"/>
      <c r="D107" s="17"/>
      <c r="E107" s="17"/>
      <c r="F107" s="17"/>
      <c r="G107" s="17"/>
      <c r="H107" s="17"/>
      <c r="I107" s="17"/>
      <c r="J107" s="17"/>
      <c r="K107" s="17"/>
    </row>
    <row r="108" spans="1:11" ht="22.9">
      <c r="A108" s="17"/>
      <c r="B108" s="17"/>
      <c r="C108" s="36"/>
      <c r="D108" s="17"/>
      <c r="E108" s="17"/>
      <c r="F108" s="17"/>
      <c r="G108" s="17"/>
      <c r="H108" s="17"/>
      <c r="I108" s="17"/>
      <c r="J108" s="17"/>
      <c r="K108" s="17"/>
    </row>
    <row r="109" spans="1:11" ht="22.9">
      <c r="A109" s="17"/>
      <c r="B109" s="17"/>
      <c r="C109" s="36"/>
      <c r="D109" s="17"/>
      <c r="E109" s="17"/>
      <c r="F109" s="17"/>
      <c r="G109" s="17"/>
      <c r="H109" s="17"/>
      <c r="I109" s="17"/>
      <c r="J109" s="17"/>
      <c r="K109" s="17"/>
    </row>
    <row r="110" spans="1:11" ht="22.9">
      <c r="A110" s="17"/>
      <c r="B110" s="17"/>
      <c r="C110" s="36"/>
      <c r="D110" s="17"/>
      <c r="E110" s="17"/>
      <c r="F110" s="17"/>
      <c r="G110" s="17"/>
      <c r="H110" s="17"/>
      <c r="I110" s="17"/>
      <c r="J110" s="17"/>
      <c r="K110" s="17"/>
    </row>
    <row r="111" spans="1:11" ht="22.9">
      <c r="A111" s="17"/>
      <c r="B111" s="17"/>
      <c r="C111" s="36"/>
      <c r="D111" s="17"/>
      <c r="E111" s="17"/>
      <c r="F111" s="17"/>
      <c r="G111" s="17"/>
      <c r="H111" s="17"/>
      <c r="I111" s="17"/>
      <c r="J111" s="17"/>
      <c r="K111" s="17"/>
    </row>
    <row r="112" spans="1:11" ht="22.9">
      <c r="A112" s="17"/>
      <c r="B112" s="17"/>
      <c r="C112" s="36"/>
      <c r="D112" s="17"/>
      <c r="E112" s="17"/>
      <c r="F112" s="17"/>
      <c r="G112" s="17"/>
      <c r="H112" s="17"/>
      <c r="I112" s="17"/>
      <c r="J112" s="17"/>
      <c r="K112" s="17"/>
    </row>
    <row r="113" spans="1:11" ht="22.9">
      <c r="A113" s="17"/>
      <c r="B113" s="17"/>
      <c r="C113" s="36"/>
      <c r="D113" s="17"/>
      <c r="E113" s="17"/>
      <c r="F113" s="17"/>
      <c r="G113" s="17"/>
      <c r="H113" s="17"/>
      <c r="I113" s="17"/>
      <c r="J113" s="17"/>
      <c r="K113" s="17"/>
    </row>
    <row r="114" spans="1:11" ht="22.9">
      <c r="A114" s="17"/>
      <c r="B114" s="17"/>
      <c r="C114" s="36"/>
      <c r="D114" s="17"/>
      <c r="E114" s="17"/>
      <c r="F114" s="17"/>
      <c r="G114" s="17"/>
      <c r="H114" s="17"/>
      <c r="I114" s="17"/>
      <c r="J114" s="17"/>
      <c r="K114" s="17"/>
    </row>
    <row r="115" spans="1:11" ht="22.9">
      <c r="A115" s="17"/>
      <c r="B115" s="17"/>
      <c r="C115" s="36"/>
      <c r="D115" s="17"/>
      <c r="E115" s="17"/>
      <c r="F115" s="17"/>
      <c r="G115" s="17"/>
      <c r="H115" s="17"/>
      <c r="I115" s="17"/>
      <c r="J115" s="17"/>
      <c r="K115" s="17"/>
    </row>
    <row r="116" spans="1:11" ht="22.9">
      <c r="A116" s="17"/>
      <c r="B116" s="17"/>
      <c r="C116" s="36"/>
      <c r="D116" s="17"/>
      <c r="E116" s="17"/>
      <c r="F116" s="17"/>
      <c r="G116" s="17"/>
      <c r="H116" s="17"/>
      <c r="I116" s="17"/>
      <c r="J116" s="17"/>
      <c r="K116" s="17"/>
    </row>
    <row r="117" spans="1:11" ht="22.9">
      <c r="A117" s="17"/>
      <c r="B117" s="17"/>
      <c r="C117" s="36"/>
      <c r="D117" s="17"/>
      <c r="E117" s="17"/>
      <c r="F117" s="17"/>
      <c r="G117" s="17"/>
      <c r="H117" s="17"/>
      <c r="I117" s="17"/>
      <c r="J117" s="17"/>
      <c r="K117" s="17"/>
    </row>
    <row r="118" spans="1:11" ht="22.9">
      <c r="A118" s="17"/>
      <c r="B118" s="17"/>
      <c r="C118" s="36"/>
      <c r="D118" s="17"/>
      <c r="E118" s="17"/>
      <c r="F118" s="17"/>
      <c r="G118" s="17"/>
      <c r="H118" s="17"/>
      <c r="I118" s="17"/>
      <c r="J118" s="17"/>
      <c r="K118" s="17"/>
    </row>
    <row r="119" spans="1:11" ht="22.9">
      <c r="A119" s="17"/>
      <c r="B119" s="17"/>
      <c r="C119" s="36"/>
      <c r="D119" s="17"/>
      <c r="E119" s="17"/>
      <c r="F119" s="17"/>
      <c r="G119" s="17"/>
      <c r="H119" s="17"/>
      <c r="I119" s="17"/>
      <c r="J119" s="17"/>
      <c r="K119" s="17"/>
    </row>
    <row r="120" spans="1:11" ht="22.9">
      <c r="A120" s="17"/>
      <c r="B120" s="17"/>
      <c r="C120" s="36"/>
      <c r="D120" s="17"/>
      <c r="E120" s="17"/>
      <c r="F120" s="17"/>
      <c r="G120" s="17"/>
      <c r="H120" s="17"/>
      <c r="I120" s="17"/>
      <c r="J120" s="17"/>
      <c r="K120" s="17"/>
    </row>
    <row r="121" spans="1:11" ht="22.9">
      <c r="A121" s="17"/>
      <c r="B121" s="17"/>
      <c r="C121" s="36"/>
      <c r="D121" s="17"/>
      <c r="E121" s="17"/>
      <c r="F121" s="17"/>
      <c r="G121" s="17"/>
      <c r="H121" s="17"/>
      <c r="I121" s="17"/>
      <c r="J121" s="17"/>
      <c r="K121" s="17"/>
    </row>
    <row r="122" spans="1:11" ht="22.9">
      <c r="A122" s="17"/>
      <c r="B122" s="17"/>
      <c r="C122" s="36"/>
      <c r="D122" s="17"/>
      <c r="E122" s="17"/>
      <c r="F122" s="17"/>
      <c r="G122" s="17"/>
      <c r="H122" s="17"/>
      <c r="I122" s="17"/>
      <c r="J122" s="17"/>
      <c r="K122" s="17"/>
    </row>
    <row r="123" spans="1:11" ht="22.9">
      <c r="A123" s="17"/>
      <c r="B123" s="17"/>
      <c r="C123" s="36"/>
      <c r="D123" s="17"/>
      <c r="E123" s="17"/>
      <c r="F123" s="17"/>
      <c r="G123" s="17"/>
      <c r="H123" s="17"/>
      <c r="I123" s="17"/>
      <c r="J123" s="17"/>
      <c r="K123" s="17"/>
    </row>
    <row r="124" spans="1:11" ht="22.9">
      <c r="A124" s="17"/>
      <c r="B124" s="17"/>
      <c r="C124" s="36"/>
      <c r="D124" s="17"/>
      <c r="E124" s="17"/>
      <c r="F124" s="17"/>
      <c r="G124" s="17"/>
      <c r="H124" s="17"/>
      <c r="I124" s="17"/>
      <c r="J124" s="17"/>
      <c r="K124" s="17"/>
    </row>
    <row r="125" spans="1:11" ht="22.9">
      <c r="A125" s="17"/>
      <c r="B125" s="17"/>
      <c r="C125" s="36"/>
      <c r="D125" s="17"/>
      <c r="E125" s="17"/>
      <c r="F125" s="17"/>
      <c r="G125" s="17"/>
      <c r="H125" s="17"/>
      <c r="I125" s="17"/>
      <c r="J125" s="17"/>
      <c r="K125" s="17"/>
    </row>
    <row r="126" spans="1:11" ht="22.9">
      <c r="A126" s="17"/>
      <c r="B126" s="17"/>
      <c r="C126" s="36"/>
      <c r="D126" s="17"/>
      <c r="E126" s="17"/>
      <c r="F126" s="17"/>
      <c r="G126" s="17"/>
      <c r="H126" s="17"/>
      <c r="I126" s="17"/>
      <c r="J126" s="17"/>
      <c r="K126" s="17"/>
    </row>
    <row r="127" spans="1:11" ht="22.9">
      <c r="A127" s="17"/>
      <c r="B127" s="17"/>
      <c r="C127" s="36"/>
      <c r="D127" s="17"/>
      <c r="E127" s="17"/>
      <c r="F127" s="17"/>
      <c r="G127" s="17"/>
      <c r="H127" s="17"/>
      <c r="I127" s="17"/>
      <c r="J127" s="17"/>
      <c r="K127" s="17"/>
    </row>
    <row r="128" spans="1:11" ht="22.9">
      <c r="A128" s="17"/>
      <c r="B128" s="17"/>
      <c r="C128" s="36"/>
      <c r="D128" s="17"/>
      <c r="E128" s="17"/>
      <c r="F128" s="17"/>
      <c r="G128" s="17"/>
      <c r="H128" s="17"/>
      <c r="I128" s="17"/>
      <c r="J128" s="17"/>
      <c r="K128" s="17"/>
    </row>
    <row r="129" spans="1:11" ht="22.9">
      <c r="A129" s="17"/>
      <c r="B129" s="17"/>
      <c r="C129" s="36"/>
      <c r="D129" s="17"/>
      <c r="E129" s="17"/>
      <c r="F129" s="17"/>
      <c r="G129" s="17"/>
      <c r="H129" s="17"/>
      <c r="I129" s="17"/>
      <c r="J129" s="17"/>
      <c r="K129" s="17"/>
    </row>
    <row r="130" spans="1:11" ht="22.9">
      <c r="A130" s="17"/>
      <c r="B130" s="17"/>
      <c r="C130" s="36"/>
      <c r="D130" s="17"/>
      <c r="E130" s="17"/>
      <c r="F130" s="17"/>
      <c r="G130" s="17"/>
      <c r="H130" s="17"/>
      <c r="I130" s="17"/>
      <c r="J130" s="17"/>
      <c r="K130" s="17"/>
    </row>
    <row r="131" spans="1:11" ht="22.9">
      <c r="A131" s="17"/>
      <c r="B131" s="17"/>
      <c r="C131" s="36"/>
      <c r="D131" s="17"/>
      <c r="E131" s="17"/>
      <c r="F131" s="17"/>
      <c r="G131" s="17"/>
      <c r="H131" s="17"/>
      <c r="I131" s="17"/>
      <c r="J131" s="17"/>
      <c r="K131" s="17"/>
    </row>
    <row r="132" spans="1:11" ht="22.9">
      <c r="A132" s="17"/>
      <c r="B132" s="17"/>
      <c r="C132" s="36"/>
      <c r="D132" s="17"/>
      <c r="E132" s="17"/>
      <c r="F132" s="17"/>
      <c r="G132" s="17"/>
      <c r="H132" s="17"/>
      <c r="I132" s="17"/>
      <c r="J132" s="17"/>
      <c r="K132" s="17"/>
    </row>
    <row r="133" spans="1:11" ht="22.9">
      <c r="A133" s="17"/>
      <c r="B133" s="17"/>
      <c r="C133" s="36"/>
      <c r="D133" s="17"/>
      <c r="E133" s="17"/>
      <c r="F133" s="17"/>
      <c r="G133" s="17"/>
      <c r="H133" s="17"/>
      <c r="I133" s="17"/>
      <c r="J133" s="17"/>
      <c r="K133" s="17"/>
    </row>
    <row r="134" spans="1:11" ht="22.9">
      <c r="A134" s="17"/>
      <c r="B134" s="17"/>
      <c r="C134" s="36"/>
      <c r="D134" s="17"/>
      <c r="E134" s="17"/>
      <c r="F134" s="17"/>
      <c r="G134" s="17"/>
      <c r="H134" s="17"/>
      <c r="I134" s="17"/>
      <c r="J134" s="17"/>
      <c r="K134" s="17"/>
    </row>
    <row r="135" spans="1:11" ht="22.9">
      <c r="A135" s="17"/>
      <c r="B135" s="17"/>
      <c r="C135" s="36"/>
      <c r="D135" s="17"/>
      <c r="E135" s="17"/>
      <c r="F135" s="17"/>
      <c r="G135" s="17"/>
      <c r="H135" s="17"/>
      <c r="I135" s="17"/>
      <c r="J135" s="17"/>
      <c r="K135" s="17"/>
    </row>
    <row r="136" spans="1:11" ht="22.9">
      <c r="A136" s="17"/>
      <c r="B136" s="17"/>
      <c r="C136" s="36"/>
      <c r="D136" s="17"/>
      <c r="E136" s="17"/>
      <c r="F136" s="17"/>
      <c r="G136" s="17"/>
      <c r="H136" s="17"/>
      <c r="I136" s="17"/>
      <c r="J136" s="17"/>
      <c r="K136" s="17"/>
    </row>
    <row r="137" spans="1:11" ht="22.9">
      <c r="A137" s="17"/>
      <c r="B137" s="17"/>
      <c r="C137" s="36"/>
      <c r="D137" s="17"/>
      <c r="E137" s="17"/>
      <c r="F137" s="17"/>
      <c r="G137" s="17"/>
      <c r="H137" s="17"/>
      <c r="I137" s="17"/>
      <c r="J137" s="17"/>
      <c r="K137" s="17"/>
    </row>
    <row r="138" spans="1:11" ht="22.9">
      <c r="A138" s="17"/>
      <c r="B138" s="17"/>
      <c r="C138" s="36"/>
      <c r="D138" s="17"/>
      <c r="E138" s="17"/>
      <c r="F138" s="17"/>
      <c r="G138" s="17"/>
      <c r="H138" s="17"/>
      <c r="I138" s="17"/>
      <c r="J138" s="17"/>
      <c r="K138" s="17"/>
    </row>
    <row r="139" spans="1:11" ht="22.9">
      <c r="A139" s="17"/>
      <c r="B139" s="17"/>
      <c r="C139" s="36"/>
      <c r="D139" s="17"/>
      <c r="E139" s="17"/>
      <c r="F139" s="17"/>
      <c r="G139" s="17"/>
      <c r="H139" s="17"/>
      <c r="I139" s="17"/>
      <c r="J139" s="17"/>
      <c r="K139" s="17"/>
    </row>
    <row r="140" spans="1:11" ht="22.9">
      <c r="A140" s="17"/>
      <c r="B140" s="17"/>
      <c r="C140" s="36"/>
      <c r="D140" s="17"/>
      <c r="E140" s="17"/>
      <c r="F140" s="17"/>
      <c r="G140" s="17"/>
      <c r="H140" s="17"/>
      <c r="I140" s="17"/>
      <c r="J140" s="17"/>
      <c r="K140" s="17"/>
    </row>
    <row r="141" spans="1:11" ht="22.9">
      <c r="A141" s="17"/>
      <c r="B141" s="17"/>
      <c r="C141" s="36"/>
      <c r="D141" s="17"/>
      <c r="E141" s="17"/>
      <c r="F141" s="17"/>
      <c r="G141" s="17"/>
      <c r="H141" s="17"/>
      <c r="I141" s="17"/>
      <c r="J141" s="17"/>
      <c r="K141" s="17"/>
    </row>
    <row r="142" spans="1:11" ht="22.9">
      <c r="A142" s="17"/>
      <c r="B142" s="17"/>
      <c r="C142" s="36"/>
      <c r="D142" s="17"/>
      <c r="E142" s="17"/>
      <c r="F142" s="17"/>
      <c r="G142" s="17"/>
      <c r="H142" s="17"/>
      <c r="I142" s="17"/>
      <c r="J142" s="17"/>
      <c r="K142" s="17"/>
    </row>
    <row r="143" spans="1:11" ht="22.9">
      <c r="A143" s="17"/>
      <c r="B143" s="17"/>
      <c r="C143" s="36"/>
      <c r="D143" s="17"/>
      <c r="E143" s="17"/>
      <c r="F143" s="17"/>
      <c r="G143" s="17"/>
      <c r="H143" s="17"/>
      <c r="I143" s="17"/>
      <c r="J143" s="17"/>
      <c r="K143" s="17"/>
    </row>
    <row r="144" spans="1:11" ht="22.9">
      <c r="A144" s="17"/>
      <c r="B144" s="17"/>
      <c r="C144" s="36"/>
      <c r="D144" s="17"/>
      <c r="E144" s="17"/>
      <c r="F144" s="17"/>
      <c r="G144" s="17"/>
      <c r="H144" s="17"/>
      <c r="I144" s="17"/>
      <c r="J144" s="17"/>
      <c r="K144" s="17"/>
    </row>
    <row r="145" spans="1:11" ht="22.9">
      <c r="A145" s="17"/>
      <c r="B145" s="17"/>
      <c r="C145" s="36"/>
      <c r="D145" s="17"/>
      <c r="E145" s="17"/>
      <c r="F145" s="17"/>
      <c r="G145" s="17"/>
      <c r="H145" s="17"/>
      <c r="I145" s="17"/>
      <c r="J145" s="17"/>
      <c r="K145" s="17"/>
    </row>
    <row r="146" spans="1:11" ht="22.9">
      <c r="A146" s="17"/>
      <c r="B146" s="17"/>
      <c r="C146" s="36"/>
      <c r="D146" s="17"/>
      <c r="E146" s="17"/>
      <c r="F146" s="17"/>
      <c r="G146" s="17"/>
      <c r="H146" s="17"/>
      <c r="I146" s="17"/>
      <c r="J146" s="17"/>
      <c r="K146" s="17"/>
    </row>
    <row r="147" spans="1:11" ht="22.9">
      <c r="A147" s="17"/>
      <c r="B147" s="17"/>
      <c r="C147" s="36"/>
      <c r="D147" s="17"/>
      <c r="E147" s="17"/>
      <c r="F147" s="17"/>
      <c r="G147" s="17"/>
      <c r="H147" s="17"/>
      <c r="I147" s="17"/>
      <c r="J147" s="17"/>
      <c r="K147" s="17"/>
    </row>
    <row r="148" spans="1:11" ht="22.9">
      <c r="A148" s="17"/>
      <c r="B148" s="17"/>
      <c r="C148" s="36"/>
      <c r="D148" s="17"/>
      <c r="E148" s="17"/>
      <c r="F148" s="17"/>
      <c r="G148" s="17"/>
      <c r="H148" s="17"/>
      <c r="I148" s="17"/>
      <c r="J148" s="17"/>
      <c r="K148" s="17"/>
    </row>
    <row r="149" spans="1:11" ht="22.9">
      <c r="A149" s="17"/>
      <c r="B149" s="17"/>
      <c r="C149" s="36"/>
      <c r="D149" s="17"/>
      <c r="E149" s="17"/>
      <c r="F149" s="17"/>
      <c r="G149" s="17"/>
      <c r="H149" s="17"/>
      <c r="I149" s="17"/>
      <c r="J149" s="17"/>
      <c r="K149" s="17"/>
    </row>
    <row r="150" spans="1:11" ht="22.9">
      <c r="A150" s="17"/>
      <c r="B150" s="17"/>
      <c r="C150" s="36"/>
      <c r="D150" s="17"/>
      <c r="E150" s="17"/>
      <c r="F150" s="17"/>
      <c r="G150" s="17"/>
      <c r="H150" s="17"/>
      <c r="I150" s="17"/>
      <c r="J150" s="17"/>
      <c r="K150" s="17"/>
    </row>
    <row r="151" spans="1:11" ht="22.9">
      <c r="A151" s="17"/>
      <c r="B151" s="17"/>
      <c r="C151" s="36"/>
      <c r="D151" s="17"/>
      <c r="E151" s="17"/>
      <c r="F151" s="17"/>
      <c r="G151" s="17"/>
      <c r="H151" s="17"/>
      <c r="I151" s="17"/>
      <c r="J151" s="17"/>
      <c r="K151" s="17"/>
    </row>
    <row r="152" spans="1:11" ht="22.9">
      <c r="A152" s="17"/>
      <c r="B152" s="17"/>
      <c r="C152" s="36"/>
      <c r="D152" s="17"/>
      <c r="E152" s="17"/>
      <c r="F152" s="17"/>
      <c r="G152" s="17"/>
      <c r="H152" s="17"/>
      <c r="I152" s="17"/>
      <c r="J152" s="17"/>
      <c r="K152" s="17"/>
    </row>
    <row r="153" spans="1:11" ht="22.9">
      <c r="A153" s="17"/>
      <c r="B153" s="17"/>
      <c r="C153" s="36"/>
      <c r="D153" s="17"/>
      <c r="E153" s="17"/>
      <c r="F153" s="17"/>
      <c r="G153" s="17"/>
      <c r="H153" s="17"/>
      <c r="I153" s="17"/>
      <c r="J153" s="17"/>
      <c r="K153" s="17"/>
    </row>
    <row r="154" spans="1:11" ht="22.9">
      <c r="A154" s="17"/>
      <c r="B154" s="17"/>
      <c r="C154" s="36"/>
      <c r="D154" s="17"/>
      <c r="E154" s="17"/>
      <c r="F154" s="17"/>
      <c r="G154" s="17"/>
      <c r="H154" s="17"/>
      <c r="I154" s="17"/>
      <c r="J154" s="17"/>
      <c r="K154" s="17"/>
    </row>
    <row r="155" spans="1:11" ht="22.9">
      <c r="A155" s="17"/>
      <c r="B155" s="17"/>
      <c r="C155" s="36"/>
      <c r="D155" s="17"/>
      <c r="E155" s="17"/>
      <c r="F155" s="17"/>
      <c r="G155" s="17"/>
      <c r="H155" s="17"/>
      <c r="I155" s="17"/>
      <c r="J155" s="17"/>
      <c r="K155" s="17"/>
    </row>
    <row r="156" spans="1:11" ht="22.9">
      <c r="A156" s="17"/>
      <c r="B156" s="17"/>
      <c r="C156" s="36"/>
      <c r="D156" s="17"/>
      <c r="E156" s="17"/>
      <c r="F156" s="17"/>
      <c r="G156" s="17"/>
      <c r="H156" s="17"/>
      <c r="I156" s="17"/>
      <c r="J156" s="17"/>
      <c r="K156" s="17"/>
    </row>
    <row r="157" spans="1:11" ht="22.9">
      <c r="A157" s="17"/>
      <c r="B157" s="17"/>
      <c r="C157" s="36"/>
      <c r="D157" s="17"/>
      <c r="E157" s="17"/>
      <c r="F157" s="17"/>
      <c r="G157" s="17"/>
      <c r="H157" s="17"/>
      <c r="I157" s="17"/>
      <c r="J157" s="17"/>
      <c r="K157" s="17"/>
    </row>
    <row r="158" spans="1:11" ht="22.9">
      <c r="A158" s="17"/>
      <c r="B158" s="17"/>
      <c r="C158" s="36"/>
      <c r="D158" s="17"/>
      <c r="E158" s="17"/>
      <c r="F158" s="17"/>
      <c r="G158" s="17"/>
      <c r="H158" s="17"/>
      <c r="I158" s="17"/>
      <c r="J158" s="17"/>
      <c r="K158" s="17"/>
    </row>
    <row r="159" spans="1:11" ht="22.9">
      <c r="A159" s="17"/>
      <c r="B159" s="17"/>
      <c r="C159" s="36"/>
      <c r="D159" s="17"/>
      <c r="E159" s="17"/>
      <c r="F159" s="17"/>
      <c r="G159" s="17"/>
      <c r="H159" s="17"/>
      <c r="I159" s="17"/>
      <c r="J159" s="17"/>
      <c r="K159" s="17"/>
    </row>
    <row r="160" spans="1:11" ht="22.9">
      <c r="A160" s="17"/>
      <c r="B160" s="17"/>
      <c r="C160" s="36"/>
      <c r="D160" s="17"/>
      <c r="E160" s="17"/>
      <c r="F160" s="17"/>
      <c r="G160" s="17"/>
      <c r="H160" s="17"/>
      <c r="I160" s="17"/>
      <c r="J160" s="17"/>
      <c r="K160" s="17"/>
    </row>
    <row r="161" spans="1:11" ht="22.9">
      <c r="A161" s="17"/>
      <c r="B161" s="17"/>
      <c r="C161" s="36"/>
      <c r="D161" s="17"/>
      <c r="E161" s="17"/>
      <c r="F161" s="17"/>
      <c r="G161" s="17"/>
      <c r="H161" s="17"/>
      <c r="I161" s="17"/>
      <c r="J161" s="17"/>
      <c r="K161" s="17"/>
    </row>
    <row r="162" spans="1:11" ht="22.9">
      <c r="A162" s="17"/>
      <c r="B162" s="17"/>
      <c r="C162" s="36"/>
      <c r="D162" s="17"/>
      <c r="E162" s="17"/>
      <c r="F162" s="17"/>
      <c r="G162" s="17"/>
      <c r="H162" s="17"/>
      <c r="I162" s="17"/>
      <c r="J162" s="17"/>
      <c r="K162" s="17"/>
    </row>
    <row r="163" spans="1:11" ht="22.9">
      <c r="A163" s="17"/>
      <c r="B163" s="17"/>
      <c r="C163" s="36"/>
      <c r="D163" s="17"/>
      <c r="E163" s="17"/>
      <c r="F163" s="17"/>
      <c r="G163" s="17"/>
      <c r="H163" s="17"/>
      <c r="I163" s="17"/>
      <c r="J163" s="17"/>
      <c r="K163" s="17"/>
    </row>
    <row r="164" spans="1:11" ht="22.9">
      <c r="A164" s="17"/>
      <c r="B164" s="17"/>
      <c r="C164" s="36"/>
      <c r="D164" s="17"/>
      <c r="E164" s="17"/>
      <c r="F164" s="17"/>
      <c r="G164" s="17"/>
      <c r="H164" s="17"/>
      <c r="I164" s="17"/>
      <c r="J164" s="17"/>
      <c r="K164" s="17"/>
    </row>
    <row r="165" spans="1:11" ht="22.9">
      <c r="A165" s="17"/>
      <c r="B165" s="17"/>
      <c r="C165" s="36"/>
      <c r="D165" s="17"/>
      <c r="E165" s="17"/>
      <c r="F165" s="17"/>
      <c r="G165" s="17"/>
      <c r="H165" s="17"/>
      <c r="I165" s="17"/>
      <c r="J165" s="17"/>
      <c r="K165" s="17"/>
    </row>
    <row r="166" spans="1:11" ht="22.9">
      <c r="A166" s="17"/>
      <c r="B166" s="17"/>
      <c r="C166" s="36"/>
      <c r="D166" s="17"/>
      <c r="E166" s="17"/>
      <c r="F166" s="17"/>
      <c r="G166" s="17"/>
      <c r="H166" s="17"/>
      <c r="I166" s="17"/>
      <c r="J166" s="17"/>
      <c r="K166" s="17"/>
    </row>
    <row r="167" spans="1:11" ht="22.9">
      <c r="A167" s="17"/>
      <c r="B167" s="17"/>
      <c r="C167" s="36"/>
      <c r="D167" s="17"/>
      <c r="E167" s="17"/>
      <c r="F167" s="17"/>
      <c r="G167" s="17"/>
      <c r="H167" s="17"/>
      <c r="I167" s="17"/>
      <c r="J167" s="17"/>
      <c r="K167" s="17"/>
    </row>
    <row r="168" spans="1:11" ht="22.9">
      <c r="A168" s="17"/>
      <c r="B168" s="17"/>
      <c r="C168" s="36"/>
      <c r="D168" s="17"/>
      <c r="E168" s="17"/>
      <c r="F168" s="17"/>
      <c r="G168" s="17"/>
      <c r="H168" s="17"/>
      <c r="I168" s="17"/>
      <c r="J168" s="17"/>
      <c r="K168" s="17"/>
    </row>
    <row r="169" spans="1:11" ht="22.9">
      <c r="A169" s="17"/>
      <c r="B169" s="17"/>
      <c r="C169" s="36"/>
      <c r="D169" s="17"/>
      <c r="E169" s="17"/>
      <c r="F169" s="17"/>
      <c r="G169" s="17"/>
      <c r="H169" s="17"/>
      <c r="I169" s="17"/>
      <c r="J169" s="17"/>
      <c r="K169" s="17"/>
    </row>
    <row r="170" spans="1:11" ht="22.9">
      <c r="A170" s="17"/>
      <c r="B170" s="17"/>
      <c r="C170" s="36"/>
      <c r="D170" s="17"/>
      <c r="E170" s="17"/>
      <c r="F170" s="17"/>
      <c r="G170" s="17"/>
      <c r="H170" s="17"/>
      <c r="I170" s="17"/>
      <c r="J170" s="17"/>
      <c r="K170" s="17"/>
    </row>
    <row r="171" spans="1:11" ht="22.9">
      <c r="A171" s="17"/>
      <c r="B171" s="17"/>
      <c r="C171" s="36"/>
      <c r="D171" s="17"/>
      <c r="E171" s="17"/>
      <c r="F171" s="17"/>
      <c r="G171" s="17"/>
      <c r="H171" s="17"/>
      <c r="I171" s="17"/>
      <c r="J171" s="17"/>
      <c r="K171" s="17"/>
    </row>
    <row r="172" spans="1:11" ht="22.9">
      <c r="A172" s="17"/>
      <c r="B172" s="17"/>
      <c r="C172" s="36"/>
      <c r="D172" s="17"/>
      <c r="E172" s="17"/>
      <c r="F172" s="17"/>
      <c r="G172" s="17"/>
      <c r="H172" s="17"/>
      <c r="I172" s="17"/>
      <c r="J172" s="17"/>
      <c r="K172" s="17"/>
    </row>
    <row r="173" spans="1:11" ht="22.9">
      <c r="A173" s="17"/>
      <c r="B173" s="17"/>
      <c r="C173" s="36"/>
      <c r="D173" s="17"/>
      <c r="E173" s="17"/>
      <c r="F173" s="17"/>
      <c r="G173" s="17"/>
      <c r="H173" s="17"/>
      <c r="I173" s="17"/>
      <c r="J173" s="17"/>
      <c r="K173" s="17"/>
    </row>
    <row r="174" spans="1:11" ht="22.9">
      <c r="A174" s="17"/>
      <c r="B174" s="17"/>
      <c r="C174" s="36"/>
      <c r="D174" s="17"/>
      <c r="E174" s="17"/>
      <c r="F174" s="17"/>
      <c r="G174" s="17"/>
      <c r="H174" s="17"/>
      <c r="I174" s="17"/>
      <c r="J174" s="17"/>
      <c r="K174" s="17"/>
    </row>
    <row r="175" spans="1:11" ht="22.9">
      <c r="A175" s="17"/>
      <c r="B175" s="17"/>
      <c r="C175" s="36"/>
      <c r="D175" s="17"/>
      <c r="E175" s="17"/>
      <c r="F175" s="17"/>
      <c r="G175" s="17"/>
      <c r="H175" s="17"/>
      <c r="I175" s="17"/>
      <c r="J175" s="17"/>
      <c r="K175" s="17"/>
    </row>
    <row r="176" spans="1:11" ht="22.9">
      <c r="A176" s="17"/>
      <c r="B176" s="17"/>
      <c r="C176" s="36"/>
      <c r="D176" s="17"/>
      <c r="E176" s="17"/>
      <c r="F176" s="17"/>
      <c r="G176" s="17"/>
      <c r="H176" s="17"/>
      <c r="I176" s="17"/>
      <c r="J176" s="17"/>
      <c r="K176" s="17"/>
    </row>
    <row r="177" spans="1:11" ht="22.9">
      <c r="A177" s="17"/>
      <c r="B177" s="17"/>
      <c r="C177" s="36"/>
      <c r="D177" s="17"/>
      <c r="E177" s="17"/>
      <c r="F177" s="17"/>
      <c r="G177" s="17"/>
      <c r="H177" s="17"/>
      <c r="I177" s="17"/>
      <c r="J177" s="17"/>
      <c r="K177" s="17"/>
    </row>
    <row r="178" spans="1:11" ht="22.9">
      <c r="A178" s="17"/>
      <c r="B178" s="17"/>
      <c r="C178" s="36"/>
      <c r="D178" s="17"/>
      <c r="E178" s="17"/>
      <c r="F178" s="17"/>
      <c r="G178" s="17"/>
      <c r="H178" s="17"/>
      <c r="I178" s="17"/>
      <c r="J178" s="17"/>
      <c r="K178" s="17"/>
    </row>
    <row r="179" spans="1:11" ht="22.9">
      <c r="A179" s="17"/>
      <c r="B179" s="17"/>
      <c r="C179" s="36"/>
      <c r="D179" s="17"/>
      <c r="E179" s="17"/>
      <c r="F179" s="17"/>
      <c r="G179" s="17"/>
      <c r="H179" s="17"/>
      <c r="I179" s="17"/>
      <c r="J179" s="17"/>
      <c r="K179" s="17"/>
    </row>
    <row r="180" spans="1:11" ht="22.9">
      <c r="A180" s="17"/>
      <c r="B180" s="17"/>
      <c r="C180" s="36"/>
      <c r="D180" s="17"/>
      <c r="E180" s="17"/>
      <c r="F180" s="17"/>
      <c r="G180" s="17"/>
      <c r="H180" s="17"/>
      <c r="I180" s="17"/>
      <c r="J180" s="17"/>
      <c r="K180" s="17"/>
    </row>
    <row r="181" spans="1:11" ht="22.9">
      <c r="A181" s="17"/>
      <c r="B181" s="17"/>
      <c r="C181" s="36"/>
      <c r="D181" s="17"/>
      <c r="E181" s="17"/>
      <c r="F181" s="17"/>
      <c r="G181" s="17"/>
      <c r="H181" s="17"/>
      <c r="I181" s="17"/>
      <c r="J181" s="17"/>
      <c r="K181" s="17"/>
    </row>
    <row r="182" spans="1:11" ht="22.9">
      <c r="A182" s="17"/>
      <c r="B182" s="17"/>
      <c r="C182" s="36"/>
      <c r="D182" s="17"/>
      <c r="E182" s="17"/>
      <c r="F182" s="17"/>
      <c r="G182" s="17"/>
      <c r="H182" s="17"/>
      <c r="I182" s="17"/>
      <c r="J182" s="17"/>
      <c r="K182" s="17"/>
    </row>
    <row r="183" spans="1:11" ht="22.9">
      <c r="A183" s="17"/>
      <c r="B183" s="17"/>
      <c r="C183" s="36"/>
      <c r="D183" s="17"/>
      <c r="E183" s="17"/>
      <c r="F183" s="17"/>
      <c r="G183" s="17"/>
      <c r="H183" s="17"/>
      <c r="I183" s="17"/>
      <c r="J183" s="17"/>
      <c r="K183" s="17"/>
    </row>
    <row r="184" spans="1:11" ht="22.9">
      <c r="A184" s="17"/>
      <c r="B184" s="17"/>
      <c r="C184" s="36"/>
      <c r="D184" s="17"/>
      <c r="E184" s="17"/>
      <c r="F184" s="17"/>
      <c r="G184" s="17"/>
      <c r="H184" s="17"/>
      <c r="I184" s="17"/>
      <c r="J184" s="17"/>
      <c r="K184" s="17"/>
    </row>
    <row r="185" spans="1:11" ht="22.9">
      <c r="A185" s="17"/>
      <c r="B185" s="17"/>
      <c r="C185" s="36"/>
      <c r="D185" s="17"/>
      <c r="E185" s="17"/>
      <c r="F185" s="17"/>
      <c r="G185" s="17"/>
      <c r="H185" s="17"/>
      <c r="I185" s="17"/>
      <c r="J185" s="17"/>
      <c r="K185" s="17"/>
    </row>
    <row r="186" spans="1:11" ht="22.9">
      <c r="A186" s="17"/>
      <c r="B186" s="17"/>
      <c r="C186" s="36"/>
      <c r="D186" s="17"/>
      <c r="E186" s="17"/>
      <c r="F186" s="17"/>
      <c r="G186" s="17"/>
      <c r="H186" s="17"/>
      <c r="I186" s="17"/>
      <c r="J186" s="17"/>
      <c r="K186" s="17"/>
    </row>
    <row r="187" spans="1:11" ht="22.9">
      <c r="A187" s="17"/>
      <c r="B187" s="17"/>
      <c r="C187" s="36"/>
      <c r="D187" s="17"/>
      <c r="E187" s="17"/>
      <c r="F187" s="17"/>
      <c r="G187" s="17"/>
      <c r="H187" s="17"/>
      <c r="I187" s="17"/>
      <c r="J187" s="17"/>
      <c r="K187" s="17"/>
    </row>
    <row r="188" spans="1:11" ht="22.9">
      <c r="A188" s="17"/>
      <c r="B188" s="17"/>
      <c r="C188" s="36"/>
      <c r="D188" s="17"/>
      <c r="E188" s="17"/>
      <c r="F188" s="17"/>
      <c r="G188" s="17"/>
      <c r="H188" s="17"/>
      <c r="I188" s="17"/>
      <c r="J188" s="17"/>
      <c r="K188" s="17"/>
    </row>
    <row r="189" spans="1:11" ht="22.9">
      <c r="A189" s="17"/>
      <c r="B189" s="17"/>
      <c r="C189" s="36"/>
      <c r="D189" s="17"/>
      <c r="E189" s="17"/>
      <c r="F189" s="17"/>
      <c r="G189" s="17"/>
      <c r="H189" s="17"/>
      <c r="I189" s="17"/>
      <c r="J189" s="17"/>
      <c r="K189" s="17"/>
    </row>
    <row r="190" spans="1:11" ht="22.9">
      <c r="A190" s="17"/>
      <c r="B190" s="17"/>
      <c r="C190" s="36"/>
      <c r="D190" s="17"/>
      <c r="E190" s="17"/>
      <c r="F190" s="17"/>
      <c r="G190" s="17"/>
      <c r="H190" s="17"/>
      <c r="I190" s="17"/>
      <c r="J190" s="17"/>
      <c r="K190" s="17"/>
    </row>
    <row r="191" spans="1:11" ht="22.9">
      <c r="A191" s="17"/>
      <c r="B191" s="17"/>
      <c r="C191" s="36"/>
      <c r="D191" s="17"/>
      <c r="E191" s="17"/>
      <c r="F191" s="17"/>
      <c r="G191" s="17"/>
      <c r="H191" s="17"/>
      <c r="I191" s="17"/>
      <c r="J191" s="17"/>
      <c r="K191" s="17"/>
    </row>
    <row r="192" spans="1:11" ht="22.9">
      <c r="A192" s="17"/>
      <c r="B192" s="17"/>
      <c r="C192" s="36"/>
      <c r="D192" s="17"/>
      <c r="E192" s="17"/>
      <c r="F192" s="17"/>
      <c r="G192" s="17"/>
      <c r="H192" s="17"/>
      <c r="I192" s="17"/>
      <c r="J192" s="17"/>
      <c r="K192" s="17"/>
    </row>
    <row r="193" spans="1:11" ht="22.9">
      <c r="A193" s="17"/>
      <c r="B193" s="17"/>
      <c r="C193" s="36"/>
      <c r="D193" s="17"/>
      <c r="E193" s="17"/>
      <c r="F193" s="17"/>
      <c r="G193" s="17"/>
      <c r="H193" s="17"/>
      <c r="I193" s="17"/>
      <c r="J193" s="17"/>
      <c r="K193" s="17"/>
    </row>
    <row r="194" spans="1:11" ht="22.9">
      <c r="A194" s="17"/>
      <c r="B194" s="17"/>
      <c r="C194" s="36"/>
      <c r="D194" s="17"/>
      <c r="E194" s="17"/>
      <c r="F194" s="17"/>
      <c r="G194" s="17"/>
      <c r="H194" s="17"/>
      <c r="I194" s="17"/>
      <c r="J194" s="17"/>
      <c r="K194" s="17"/>
    </row>
  </sheetData>
  <mergeCells count="4">
    <mergeCell ref="A1:C1"/>
    <mergeCell ref="A2:B2"/>
    <mergeCell ref="A3:B3"/>
    <mergeCell ref="A4:B4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6"/>
  <sheetViews>
    <sheetView zoomScaleNormal="100" workbookViewId="0">
      <selection activeCell="C20" sqref="C20"/>
    </sheetView>
  </sheetViews>
  <sheetFormatPr defaultColWidth="11" defaultRowHeight="13.9"/>
  <cols>
    <col min="1" max="1" width="4.33203125" customWidth="1"/>
    <col min="2" max="2" width="8" customWidth="1"/>
    <col min="3" max="3" width="20.796875" customWidth="1"/>
    <col min="4" max="4" width="40.796875" customWidth="1"/>
    <col min="5" max="7" width="10.796875" customWidth="1"/>
    <col min="8" max="9" width="20.796875" style="1" customWidth="1"/>
    <col min="10" max="10" width="17" customWidth="1"/>
  </cols>
  <sheetData>
    <row r="1" spans="1:10" ht="25.5">
      <c r="A1" s="97" t="s">
        <v>161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" customHeight="1">
      <c r="A2" s="99" t="s">
        <v>0</v>
      </c>
      <c r="B2" s="99"/>
      <c r="C2" s="100" t="s">
        <v>158</v>
      </c>
      <c r="D2" s="93"/>
      <c r="E2" s="93"/>
      <c r="F2" s="93"/>
      <c r="G2" s="93"/>
      <c r="H2" s="93"/>
      <c r="I2" s="93"/>
      <c r="J2" s="93"/>
    </row>
    <row r="3" spans="1:10" ht="15" customHeight="1">
      <c r="A3" s="99" t="s">
        <v>1</v>
      </c>
      <c r="B3" s="99"/>
      <c r="C3" s="100" t="s">
        <v>159</v>
      </c>
      <c r="D3" s="93"/>
      <c r="E3" s="93"/>
      <c r="F3" s="93"/>
      <c r="G3" s="93"/>
      <c r="H3" s="93"/>
      <c r="I3" s="93"/>
      <c r="J3" s="93"/>
    </row>
    <row r="4" spans="1:10" ht="15" customHeight="1">
      <c r="A4" s="92" t="s">
        <v>2</v>
      </c>
      <c r="B4" s="92"/>
      <c r="C4" s="93" t="s">
        <v>3</v>
      </c>
      <c r="D4" s="93"/>
      <c r="E4" s="93"/>
      <c r="F4" s="93"/>
      <c r="G4" s="93"/>
      <c r="H4" s="93"/>
      <c r="I4" s="93"/>
      <c r="J4" s="93"/>
    </row>
    <row r="5" spans="1:10" ht="15" customHeight="1">
      <c r="A5" s="3" t="s">
        <v>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 t="s">
        <v>21</v>
      </c>
      <c r="I5" s="4" t="s">
        <v>6</v>
      </c>
      <c r="J5" s="3" t="s">
        <v>22</v>
      </c>
    </row>
    <row r="6" spans="1:10" ht="15" customHeight="1">
      <c r="A6" s="57">
        <v>1</v>
      </c>
      <c r="B6" s="94" t="s">
        <v>162</v>
      </c>
      <c r="C6" s="95"/>
      <c r="D6" s="95"/>
      <c r="E6" s="95"/>
      <c r="F6" s="95"/>
      <c r="G6" s="95"/>
      <c r="H6" s="95"/>
      <c r="I6" s="95"/>
      <c r="J6" s="95"/>
    </row>
    <row r="7" spans="1:10" ht="20.25" customHeight="1">
      <c r="A7" s="73">
        <v>2</v>
      </c>
      <c r="B7" s="10" t="s">
        <v>24</v>
      </c>
      <c r="C7" s="7" t="s">
        <v>29</v>
      </c>
      <c r="D7" s="8" t="s">
        <v>30</v>
      </c>
      <c r="E7" s="7">
        <v>4</v>
      </c>
      <c r="F7" s="9" t="s">
        <v>31</v>
      </c>
      <c r="G7" s="10">
        <v>1</v>
      </c>
      <c r="H7" s="54">
        <v>180</v>
      </c>
      <c r="I7" s="49">
        <f t="shared" ref="I7:I16" si="0">E7*G7*H7</f>
        <v>720</v>
      </c>
      <c r="J7" s="10"/>
    </row>
    <row r="8" spans="1:10" ht="20.25" customHeight="1">
      <c r="A8" s="57">
        <v>3</v>
      </c>
      <c r="B8" s="10" t="s">
        <v>24</v>
      </c>
      <c r="C8" s="6" t="s">
        <v>32</v>
      </c>
      <c r="D8" s="6" t="s">
        <v>33</v>
      </c>
      <c r="E8" s="6">
        <v>31.5</v>
      </c>
      <c r="F8" s="6" t="s">
        <v>25</v>
      </c>
      <c r="G8" s="10">
        <v>1</v>
      </c>
      <c r="H8" s="54">
        <v>120</v>
      </c>
      <c r="I8" s="49">
        <f t="shared" si="0"/>
        <v>3780</v>
      </c>
      <c r="J8" s="10"/>
    </row>
    <row r="9" spans="1:10" ht="20.25" customHeight="1">
      <c r="A9" s="73">
        <v>4</v>
      </c>
      <c r="B9" s="10" t="s">
        <v>24</v>
      </c>
      <c r="C9" s="6" t="s">
        <v>34</v>
      </c>
      <c r="D9" s="6" t="s">
        <v>234</v>
      </c>
      <c r="E9" s="6">
        <v>28</v>
      </c>
      <c r="F9" s="6" t="s">
        <v>232</v>
      </c>
      <c r="G9" s="10">
        <v>1</v>
      </c>
      <c r="H9" s="54">
        <v>120</v>
      </c>
      <c r="I9" s="49">
        <f t="shared" si="0"/>
        <v>3360</v>
      </c>
      <c r="J9" s="10" t="s">
        <v>233</v>
      </c>
    </row>
    <row r="10" spans="1:10" ht="20.25" customHeight="1">
      <c r="A10" s="57">
        <v>5</v>
      </c>
      <c r="B10" s="10" t="s">
        <v>24</v>
      </c>
      <c r="C10" s="6" t="s">
        <v>228</v>
      </c>
      <c r="D10" s="6" t="s">
        <v>229</v>
      </c>
      <c r="E10" s="6">
        <v>220</v>
      </c>
      <c r="F10" s="6" t="s">
        <v>230</v>
      </c>
      <c r="G10" s="10">
        <v>1</v>
      </c>
      <c r="H10" s="54">
        <v>50</v>
      </c>
      <c r="I10" s="49">
        <f t="shared" si="0"/>
        <v>11000</v>
      </c>
      <c r="J10" s="10" t="s">
        <v>231</v>
      </c>
    </row>
    <row r="11" spans="1:10" ht="20.25" customHeight="1">
      <c r="A11" s="73">
        <v>6</v>
      </c>
      <c r="B11" s="10" t="s">
        <v>24</v>
      </c>
      <c r="C11" s="6" t="s">
        <v>35</v>
      </c>
      <c r="D11" s="7" t="s">
        <v>36</v>
      </c>
      <c r="E11" s="7">
        <v>4</v>
      </c>
      <c r="F11" s="7" t="s">
        <v>25</v>
      </c>
      <c r="G11" s="8">
        <v>1</v>
      </c>
      <c r="H11" s="54">
        <v>10</v>
      </c>
      <c r="I11" s="50">
        <f t="shared" si="0"/>
        <v>40</v>
      </c>
      <c r="J11" s="8"/>
    </row>
    <row r="12" spans="1:10" ht="20.25" customHeight="1">
      <c r="A12" s="57">
        <v>7</v>
      </c>
      <c r="B12" s="10" t="s">
        <v>24</v>
      </c>
      <c r="C12" s="68" t="s">
        <v>163</v>
      </c>
      <c r="D12" s="69" t="s">
        <v>164</v>
      </c>
      <c r="E12" s="7">
        <v>1</v>
      </c>
      <c r="F12" s="69" t="s">
        <v>165</v>
      </c>
      <c r="G12" s="8">
        <v>1</v>
      </c>
      <c r="H12" s="54">
        <v>0</v>
      </c>
      <c r="I12" s="50">
        <f t="shared" si="0"/>
        <v>0</v>
      </c>
      <c r="J12" s="8"/>
    </row>
    <row r="13" spans="1:10" ht="20.25" customHeight="1">
      <c r="A13" s="73">
        <v>8</v>
      </c>
      <c r="B13" s="10" t="s">
        <v>24</v>
      </c>
      <c r="C13" s="68" t="s">
        <v>166</v>
      </c>
      <c r="D13" s="7" t="s">
        <v>271</v>
      </c>
      <c r="E13" s="7">
        <v>27</v>
      </c>
      <c r="F13" s="69" t="s">
        <v>165</v>
      </c>
      <c r="G13" s="8">
        <v>1</v>
      </c>
      <c r="H13" s="54">
        <v>120</v>
      </c>
      <c r="I13" s="50">
        <f t="shared" si="0"/>
        <v>3240</v>
      </c>
      <c r="J13" s="8"/>
    </row>
    <row r="14" spans="1:10" ht="20.25" customHeight="1">
      <c r="A14" s="57">
        <v>9</v>
      </c>
      <c r="B14" s="10" t="s">
        <v>24</v>
      </c>
      <c r="C14" s="68" t="s">
        <v>168</v>
      </c>
      <c r="D14" s="69" t="s">
        <v>169</v>
      </c>
      <c r="E14" s="7">
        <v>10</v>
      </c>
      <c r="F14" s="69" t="s">
        <v>165</v>
      </c>
      <c r="G14" s="8">
        <v>1</v>
      </c>
      <c r="H14" s="54">
        <v>45</v>
      </c>
      <c r="I14" s="50">
        <f t="shared" si="0"/>
        <v>450</v>
      </c>
      <c r="J14" s="8"/>
    </row>
    <row r="15" spans="1:10" ht="20.25" customHeight="1">
      <c r="A15" s="73">
        <v>10</v>
      </c>
      <c r="B15" s="10" t="s">
        <v>24</v>
      </c>
      <c r="C15" s="68" t="s">
        <v>170</v>
      </c>
      <c r="D15" s="69" t="s">
        <v>173</v>
      </c>
      <c r="E15" s="7">
        <v>50</v>
      </c>
      <c r="F15" s="69" t="s">
        <v>174</v>
      </c>
      <c r="G15" s="8">
        <v>1</v>
      </c>
      <c r="H15" s="54">
        <v>100</v>
      </c>
      <c r="I15" s="50">
        <f t="shared" si="0"/>
        <v>5000</v>
      </c>
      <c r="J15" s="8"/>
    </row>
    <row r="16" spans="1:10" ht="20.25" customHeight="1">
      <c r="A16" s="57">
        <v>11</v>
      </c>
      <c r="B16" s="10" t="s">
        <v>24</v>
      </c>
      <c r="C16" s="68" t="s">
        <v>171</v>
      </c>
      <c r="D16" s="69" t="s">
        <v>172</v>
      </c>
      <c r="E16" s="7">
        <v>1</v>
      </c>
      <c r="F16" s="69" t="s">
        <v>174</v>
      </c>
      <c r="G16" s="8">
        <v>1</v>
      </c>
      <c r="H16" s="54">
        <v>2000</v>
      </c>
      <c r="I16" s="50">
        <f t="shared" si="0"/>
        <v>2000</v>
      </c>
      <c r="J16" s="8"/>
    </row>
    <row r="17" spans="1:10" ht="15" customHeight="1">
      <c r="A17" s="73">
        <v>12</v>
      </c>
      <c r="B17" s="96" t="s">
        <v>10</v>
      </c>
      <c r="C17" s="96"/>
      <c r="D17" s="96"/>
      <c r="E17" s="96"/>
      <c r="F17" s="96"/>
      <c r="G17" s="96"/>
      <c r="H17" s="96"/>
      <c r="I17" s="4">
        <f>SUM(I7:I16)</f>
        <v>29590</v>
      </c>
      <c r="J17" s="5"/>
    </row>
    <row r="18" spans="1:10" ht="22.9">
      <c r="A18" s="17"/>
      <c r="B18" s="17"/>
      <c r="C18" s="17"/>
      <c r="D18" s="17"/>
      <c r="E18" s="17"/>
      <c r="F18" s="17"/>
      <c r="G18" s="17"/>
      <c r="H18" s="18"/>
      <c r="I18" s="18"/>
      <c r="J18" s="17"/>
    </row>
    <row r="19" spans="1:10" ht="22.9">
      <c r="A19" s="17"/>
      <c r="B19" s="17"/>
      <c r="C19" s="17"/>
      <c r="D19" s="17"/>
      <c r="E19" s="17"/>
      <c r="F19" s="17"/>
      <c r="G19" s="17"/>
      <c r="H19" s="18"/>
      <c r="I19" s="18"/>
      <c r="J19" s="17"/>
    </row>
    <row r="20" spans="1:10" ht="22.9">
      <c r="A20" s="17"/>
      <c r="B20" s="17"/>
      <c r="C20" s="17"/>
      <c r="D20" s="17"/>
      <c r="E20" s="17"/>
      <c r="F20" s="17"/>
      <c r="G20" s="17"/>
      <c r="H20" s="18"/>
      <c r="I20" s="18"/>
      <c r="J20" s="17"/>
    </row>
    <row r="21" spans="1:10" ht="22.9">
      <c r="A21" s="17"/>
      <c r="B21" s="17"/>
      <c r="C21" s="17"/>
      <c r="D21" s="17"/>
      <c r="E21" s="17"/>
      <c r="F21" s="17"/>
      <c r="G21" s="17"/>
      <c r="H21" s="18"/>
      <c r="I21" s="18"/>
      <c r="J21" s="17"/>
    </row>
    <row r="22" spans="1:10" ht="22.9">
      <c r="A22" s="17"/>
      <c r="B22" s="17"/>
      <c r="C22" s="17"/>
      <c r="D22" s="17"/>
      <c r="E22" s="17"/>
      <c r="F22" s="17"/>
      <c r="G22" s="17"/>
      <c r="H22" s="18"/>
      <c r="I22" s="18"/>
      <c r="J22" s="17"/>
    </row>
    <row r="23" spans="1:10" ht="22.9">
      <c r="A23" s="17"/>
      <c r="B23" s="17"/>
      <c r="C23" s="17"/>
      <c r="D23" s="17"/>
      <c r="E23" s="17"/>
      <c r="F23" s="17"/>
      <c r="G23" s="17"/>
      <c r="H23" s="18"/>
      <c r="I23" s="18"/>
      <c r="J23" s="17"/>
    </row>
    <row r="24" spans="1:10" ht="22.9">
      <c r="A24" s="17"/>
      <c r="B24" s="17"/>
      <c r="C24" s="17"/>
      <c r="D24" s="17"/>
      <c r="E24" s="17"/>
      <c r="F24" s="17"/>
      <c r="G24" s="17"/>
      <c r="H24" s="18"/>
      <c r="I24" s="18"/>
      <c r="J24" s="17"/>
    </row>
    <row r="25" spans="1:10" ht="22.9">
      <c r="A25" s="17"/>
      <c r="B25" s="17"/>
      <c r="C25" s="17"/>
      <c r="D25" s="17"/>
      <c r="E25" s="17"/>
      <c r="F25" s="17"/>
      <c r="G25" s="17"/>
      <c r="H25" s="18"/>
      <c r="I25" s="18"/>
      <c r="J25" s="17"/>
    </row>
    <row r="26" spans="1:10" ht="22.9">
      <c r="A26" s="17"/>
      <c r="B26" s="17"/>
      <c r="C26" s="17"/>
      <c r="D26" s="17"/>
      <c r="E26" s="17"/>
      <c r="F26" s="17"/>
      <c r="G26" s="17"/>
      <c r="H26" s="18"/>
      <c r="I26" s="18"/>
      <c r="J26" s="17"/>
    </row>
    <row r="27" spans="1:10" ht="22.9">
      <c r="A27" s="17"/>
      <c r="B27" s="17"/>
      <c r="C27" s="17"/>
      <c r="D27" s="17"/>
      <c r="E27" s="17"/>
      <c r="F27" s="17"/>
      <c r="G27" s="17"/>
      <c r="H27" s="18"/>
      <c r="I27" s="18"/>
      <c r="J27" s="17"/>
    </row>
    <row r="28" spans="1:10" ht="22.9">
      <c r="A28" s="17"/>
      <c r="B28" s="17"/>
      <c r="C28" s="17"/>
      <c r="D28" s="17"/>
      <c r="E28" s="17"/>
      <c r="F28" s="17"/>
      <c r="G28" s="17"/>
      <c r="H28" s="18"/>
      <c r="I28" s="18"/>
      <c r="J28" s="17"/>
    </row>
    <row r="29" spans="1:10" ht="22.9">
      <c r="A29" s="17"/>
      <c r="B29" s="17"/>
      <c r="C29" s="17"/>
      <c r="D29" s="17"/>
      <c r="E29" s="17"/>
      <c r="F29" s="17"/>
      <c r="G29" s="17"/>
      <c r="H29" s="18"/>
      <c r="I29" s="18"/>
      <c r="J29" s="17"/>
    </row>
    <row r="30" spans="1:10" ht="22.9">
      <c r="A30" s="17"/>
      <c r="B30" s="17"/>
      <c r="C30" s="17"/>
      <c r="D30" s="17"/>
      <c r="E30" s="17"/>
      <c r="F30" s="17"/>
      <c r="G30" s="17"/>
      <c r="H30" s="18"/>
      <c r="I30" s="18"/>
      <c r="J30" s="17"/>
    </row>
    <row r="31" spans="1:10" ht="22.9">
      <c r="A31" s="17"/>
      <c r="B31" s="17"/>
      <c r="C31" s="17"/>
      <c r="D31" s="17"/>
      <c r="E31" s="17"/>
      <c r="F31" s="17"/>
      <c r="G31" s="17"/>
      <c r="H31" s="18"/>
      <c r="I31" s="18"/>
      <c r="J31" s="17"/>
    </row>
    <row r="32" spans="1:10" ht="22.9">
      <c r="A32" s="17"/>
      <c r="B32" s="17"/>
      <c r="C32" s="17"/>
      <c r="D32" s="17"/>
      <c r="E32" s="17"/>
      <c r="F32" s="17"/>
      <c r="G32" s="17"/>
      <c r="H32" s="18"/>
      <c r="I32" s="18"/>
      <c r="J32" s="17"/>
    </row>
    <row r="33" spans="1:10" ht="22.9">
      <c r="A33" s="17"/>
      <c r="B33" s="17"/>
      <c r="C33" s="17"/>
      <c r="D33" s="17"/>
      <c r="E33" s="17"/>
      <c r="F33" s="17"/>
      <c r="G33" s="17"/>
      <c r="H33" s="18"/>
      <c r="I33" s="18"/>
      <c r="J33" s="17"/>
    </row>
    <row r="34" spans="1:10" ht="22.9">
      <c r="A34" s="17"/>
      <c r="B34" s="17"/>
      <c r="C34" s="17"/>
      <c r="D34" s="17"/>
      <c r="E34" s="17"/>
      <c r="F34" s="17"/>
      <c r="G34" s="17"/>
      <c r="H34" s="18"/>
      <c r="I34" s="18"/>
      <c r="J34" s="17"/>
    </row>
    <row r="35" spans="1:10" ht="22.9">
      <c r="A35" s="17"/>
      <c r="B35" s="17"/>
      <c r="C35" s="17"/>
      <c r="D35" s="17"/>
      <c r="E35" s="17"/>
      <c r="F35" s="17"/>
      <c r="G35" s="17"/>
      <c r="H35" s="18"/>
      <c r="I35" s="18"/>
      <c r="J35" s="17"/>
    </row>
    <row r="36" spans="1:10" ht="22.9">
      <c r="A36" s="17"/>
      <c r="B36" s="17"/>
      <c r="C36" s="17"/>
      <c r="D36" s="17"/>
      <c r="E36" s="17"/>
      <c r="F36" s="17"/>
      <c r="G36" s="17"/>
      <c r="H36" s="18"/>
      <c r="I36" s="18"/>
      <c r="J36" s="17"/>
    </row>
    <row r="37" spans="1:10" ht="22.9">
      <c r="A37" s="17"/>
      <c r="B37" s="17"/>
      <c r="C37" s="17"/>
      <c r="D37" s="17"/>
      <c r="E37" s="17"/>
      <c r="F37" s="17"/>
      <c r="G37" s="17"/>
      <c r="H37" s="18"/>
      <c r="I37" s="18"/>
      <c r="J37" s="17"/>
    </row>
    <row r="38" spans="1:10" ht="22.9">
      <c r="A38" s="17"/>
      <c r="B38" s="17"/>
      <c r="C38" s="17"/>
      <c r="D38" s="17"/>
      <c r="E38" s="17"/>
      <c r="F38" s="17"/>
      <c r="G38" s="17"/>
      <c r="H38" s="18"/>
      <c r="I38" s="18"/>
      <c r="J38" s="17"/>
    </row>
    <row r="39" spans="1:10" ht="22.9">
      <c r="A39" s="17"/>
      <c r="B39" s="17"/>
      <c r="C39" s="17"/>
      <c r="D39" s="17"/>
      <c r="E39" s="17"/>
      <c r="F39" s="17"/>
      <c r="G39" s="17"/>
      <c r="H39" s="18"/>
      <c r="I39" s="18"/>
      <c r="J39" s="17"/>
    </row>
    <row r="40" spans="1:10" ht="22.9">
      <c r="A40" s="17"/>
      <c r="B40" s="17"/>
      <c r="C40" s="17"/>
      <c r="D40" s="17"/>
      <c r="E40" s="17"/>
      <c r="F40" s="17"/>
      <c r="G40" s="17"/>
      <c r="H40" s="18"/>
      <c r="I40" s="18"/>
      <c r="J40" s="17"/>
    </row>
    <row r="41" spans="1:10" ht="22.9">
      <c r="A41" s="17"/>
      <c r="B41" s="17"/>
      <c r="C41" s="17"/>
      <c r="D41" s="17"/>
      <c r="E41" s="17"/>
      <c r="F41" s="17"/>
      <c r="G41" s="17"/>
      <c r="H41" s="18"/>
      <c r="I41" s="18"/>
      <c r="J41" s="17"/>
    </row>
    <row r="42" spans="1:10" ht="22.9">
      <c r="A42" s="17"/>
      <c r="B42" s="17"/>
      <c r="C42" s="17"/>
      <c r="D42" s="17"/>
      <c r="E42" s="17"/>
      <c r="F42" s="17"/>
      <c r="G42" s="17"/>
      <c r="H42" s="18"/>
      <c r="I42" s="18"/>
      <c r="J42" s="17"/>
    </row>
    <row r="43" spans="1:10" ht="22.9">
      <c r="A43" s="17"/>
      <c r="B43" s="17"/>
      <c r="C43" s="17"/>
      <c r="D43" s="17"/>
      <c r="E43" s="17"/>
      <c r="F43" s="17"/>
      <c r="G43" s="17"/>
      <c r="H43" s="18"/>
      <c r="I43" s="18"/>
      <c r="J43" s="17"/>
    </row>
    <row r="44" spans="1:10" ht="22.9">
      <c r="A44" s="17"/>
      <c r="B44" s="17"/>
      <c r="C44" s="17"/>
      <c r="D44" s="17"/>
      <c r="E44" s="17"/>
      <c r="F44" s="17"/>
      <c r="G44" s="17"/>
      <c r="H44" s="18"/>
      <c r="I44" s="18"/>
      <c r="J44" s="17"/>
    </row>
    <row r="45" spans="1:10" ht="22.9">
      <c r="A45" s="17"/>
      <c r="B45" s="17"/>
      <c r="C45" s="17"/>
      <c r="D45" s="17"/>
      <c r="E45" s="17"/>
      <c r="F45" s="17"/>
      <c r="G45" s="17"/>
      <c r="H45" s="18"/>
      <c r="I45" s="18"/>
      <c r="J45" s="17"/>
    </row>
    <row r="46" spans="1:10" ht="22.9">
      <c r="A46" s="17"/>
      <c r="B46" s="17"/>
      <c r="C46" s="17"/>
      <c r="D46" s="17"/>
      <c r="E46" s="17"/>
      <c r="F46" s="17"/>
      <c r="G46" s="17"/>
      <c r="H46" s="18"/>
      <c r="I46" s="18"/>
      <c r="J46" s="17"/>
    </row>
    <row r="47" spans="1:10" ht="22.9">
      <c r="A47" s="17"/>
      <c r="B47" s="17"/>
      <c r="C47" s="17"/>
      <c r="D47" s="17"/>
      <c r="E47" s="17"/>
      <c r="F47" s="17"/>
      <c r="G47" s="17"/>
      <c r="H47" s="18"/>
      <c r="I47" s="18"/>
      <c r="J47" s="17"/>
    </row>
    <row r="48" spans="1:10" ht="22.9">
      <c r="A48" s="17"/>
      <c r="B48" s="17"/>
      <c r="C48" s="17"/>
      <c r="D48" s="17"/>
      <c r="E48" s="17"/>
      <c r="F48" s="17"/>
      <c r="G48" s="17"/>
      <c r="H48" s="18"/>
      <c r="I48" s="18"/>
      <c r="J48" s="17"/>
    </row>
    <row r="49" spans="1:10" ht="22.9">
      <c r="A49" s="17"/>
      <c r="B49" s="17"/>
      <c r="C49" s="17"/>
      <c r="D49" s="17"/>
      <c r="E49" s="17"/>
      <c r="F49" s="17"/>
      <c r="G49" s="17"/>
      <c r="H49" s="18"/>
      <c r="I49" s="18"/>
      <c r="J49" s="17"/>
    </row>
    <row r="50" spans="1:10" ht="22.9">
      <c r="A50" s="17"/>
      <c r="B50" s="17"/>
      <c r="C50" s="17"/>
      <c r="D50" s="17"/>
      <c r="E50" s="17"/>
      <c r="F50" s="17"/>
      <c r="G50" s="17"/>
      <c r="H50" s="18"/>
      <c r="I50" s="18"/>
      <c r="J50" s="17"/>
    </row>
    <row r="51" spans="1:10" ht="22.9">
      <c r="A51" s="17"/>
      <c r="B51" s="17"/>
      <c r="C51" s="17"/>
      <c r="D51" s="17"/>
      <c r="E51" s="17"/>
      <c r="F51" s="17"/>
      <c r="G51" s="17"/>
      <c r="H51" s="18"/>
      <c r="I51" s="18"/>
      <c r="J51" s="17"/>
    </row>
    <row r="52" spans="1:10" ht="22.9">
      <c r="A52" s="17"/>
      <c r="B52" s="17"/>
      <c r="C52" s="17"/>
      <c r="D52" s="17"/>
      <c r="E52" s="17"/>
      <c r="F52" s="17"/>
      <c r="G52" s="17"/>
      <c r="H52" s="18"/>
      <c r="I52" s="18"/>
      <c r="J52" s="17"/>
    </row>
    <row r="53" spans="1:10" ht="22.9">
      <c r="A53" s="17"/>
      <c r="B53" s="17"/>
      <c r="C53" s="17"/>
      <c r="D53" s="17"/>
      <c r="E53" s="17"/>
      <c r="F53" s="17"/>
      <c r="G53" s="17"/>
      <c r="H53" s="18"/>
      <c r="I53" s="18"/>
      <c r="J53" s="17"/>
    </row>
    <row r="54" spans="1:10" ht="22.9">
      <c r="A54" s="17"/>
      <c r="B54" s="17"/>
      <c r="C54" s="17"/>
      <c r="D54" s="17"/>
      <c r="E54" s="17"/>
      <c r="F54" s="17"/>
      <c r="G54" s="17"/>
      <c r="H54" s="18"/>
      <c r="I54" s="18"/>
      <c r="J54" s="17"/>
    </row>
    <row r="55" spans="1:10" ht="22.9">
      <c r="A55" s="17"/>
      <c r="B55" s="17"/>
      <c r="C55" s="17"/>
      <c r="D55" s="17"/>
      <c r="E55" s="17"/>
      <c r="F55" s="17"/>
      <c r="G55" s="17"/>
      <c r="H55" s="18"/>
      <c r="I55" s="18"/>
      <c r="J55" s="17"/>
    </row>
    <row r="56" spans="1:10" ht="22.9">
      <c r="A56" s="17"/>
      <c r="B56" s="17"/>
      <c r="C56" s="17"/>
      <c r="D56" s="17"/>
      <c r="E56" s="17"/>
      <c r="F56" s="17"/>
      <c r="G56" s="17"/>
      <c r="H56" s="18"/>
      <c r="I56" s="18"/>
      <c r="J56" s="17"/>
    </row>
    <row r="57" spans="1:10" ht="22.9">
      <c r="A57" s="17"/>
      <c r="B57" s="17"/>
      <c r="C57" s="17"/>
      <c r="D57" s="17"/>
      <c r="E57" s="17"/>
      <c r="F57" s="17"/>
      <c r="G57" s="17"/>
      <c r="H57" s="18"/>
      <c r="I57" s="18"/>
      <c r="J57" s="17"/>
    </row>
    <row r="58" spans="1:10" ht="22.9">
      <c r="A58" s="17"/>
      <c r="B58" s="17"/>
      <c r="C58" s="17"/>
      <c r="D58" s="17"/>
      <c r="E58" s="17"/>
      <c r="F58" s="17"/>
      <c r="G58" s="17"/>
      <c r="H58" s="18"/>
      <c r="I58" s="18"/>
      <c r="J58" s="17"/>
    </row>
    <row r="59" spans="1:10" ht="22.9">
      <c r="A59" s="17"/>
      <c r="B59" s="17"/>
      <c r="C59" s="17"/>
      <c r="D59" s="17"/>
      <c r="E59" s="17"/>
      <c r="F59" s="17"/>
      <c r="G59" s="17"/>
      <c r="H59" s="18"/>
      <c r="I59" s="18"/>
      <c r="J59" s="17"/>
    </row>
    <row r="60" spans="1:10" ht="22.9">
      <c r="A60" s="17"/>
      <c r="B60" s="17"/>
      <c r="C60" s="17"/>
      <c r="D60" s="17"/>
      <c r="E60" s="17"/>
      <c r="F60" s="17"/>
      <c r="G60" s="17"/>
      <c r="H60" s="18"/>
      <c r="I60" s="18"/>
      <c r="J60" s="17"/>
    </row>
    <row r="61" spans="1:10" ht="22.9">
      <c r="A61" s="17"/>
      <c r="B61" s="17"/>
      <c r="C61" s="17"/>
      <c r="D61" s="17"/>
      <c r="E61" s="17"/>
      <c r="F61" s="17"/>
      <c r="G61" s="17"/>
      <c r="H61" s="18"/>
      <c r="I61" s="18"/>
      <c r="J61" s="17"/>
    </row>
    <row r="62" spans="1:10" ht="22.9">
      <c r="A62" s="17"/>
      <c r="B62" s="17"/>
      <c r="C62" s="17"/>
      <c r="D62" s="17"/>
      <c r="E62" s="17"/>
      <c r="F62" s="17"/>
      <c r="G62" s="17"/>
      <c r="H62" s="18"/>
      <c r="I62" s="18"/>
      <c r="J62" s="17"/>
    </row>
    <row r="63" spans="1:10" ht="22.9">
      <c r="A63" s="17"/>
      <c r="B63" s="17"/>
      <c r="C63" s="17"/>
      <c r="D63" s="17"/>
      <c r="E63" s="17"/>
      <c r="F63" s="17"/>
      <c r="G63" s="17"/>
      <c r="H63" s="18"/>
      <c r="I63" s="18"/>
      <c r="J63" s="17"/>
    </row>
    <row r="64" spans="1:10" ht="22.9">
      <c r="A64" s="17"/>
      <c r="B64" s="17"/>
      <c r="C64" s="17"/>
      <c r="D64" s="17"/>
      <c r="E64" s="17"/>
      <c r="F64" s="17"/>
      <c r="G64" s="17"/>
      <c r="H64" s="18"/>
      <c r="I64" s="18"/>
      <c r="J64" s="17"/>
    </row>
    <row r="65" spans="1:10" ht="22.9">
      <c r="A65" s="17"/>
      <c r="B65" s="17"/>
      <c r="C65" s="17"/>
      <c r="D65" s="17"/>
      <c r="E65" s="17"/>
      <c r="F65" s="17"/>
      <c r="G65" s="17"/>
      <c r="H65" s="18"/>
      <c r="I65" s="18"/>
      <c r="J65" s="17"/>
    </row>
    <row r="66" spans="1:10" ht="22.9">
      <c r="A66" s="17"/>
      <c r="B66" s="17"/>
      <c r="C66" s="17"/>
      <c r="D66" s="17"/>
      <c r="E66" s="17"/>
      <c r="F66" s="17"/>
      <c r="G66" s="17"/>
      <c r="H66" s="18"/>
      <c r="I66" s="18"/>
      <c r="J66" s="17"/>
    </row>
    <row r="67" spans="1:10" ht="22.9">
      <c r="A67" s="17"/>
      <c r="B67" s="17"/>
      <c r="C67" s="17"/>
      <c r="D67" s="17"/>
      <c r="E67" s="17"/>
      <c r="F67" s="17"/>
      <c r="G67" s="17"/>
      <c r="H67" s="18"/>
      <c r="I67" s="18"/>
      <c r="J67" s="17"/>
    </row>
    <row r="68" spans="1:10" ht="22.9">
      <c r="A68" s="17"/>
      <c r="B68" s="17"/>
      <c r="C68" s="17"/>
      <c r="D68" s="17"/>
      <c r="E68" s="17"/>
      <c r="F68" s="17"/>
      <c r="G68" s="17"/>
      <c r="H68" s="18"/>
      <c r="I68" s="18"/>
      <c r="J68" s="17"/>
    </row>
    <row r="69" spans="1:10" ht="22.9">
      <c r="A69" s="17"/>
      <c r="B69" s="17"/>
      <c r="C69" s="17"/>
      <c r="D69" s="17"/>
      <c r="E69" s="17"/>
      <c r="F69" s="17"/>
      <c r="G69" s="17"/>
      <c r="H69" s="18"/>
      <c r="I69" s="18"/>
      <c r="J69" s="17"/>
    </row>
    <row r="70" spans="1:10" ht="22.9">
      <c r="A70" s="17"/>
      <c r="B70" s="17"/>
      <c r="C70" s="17"/>
      <c r="D70" s="17"/>
      <c r="E70" s="17"/>
      <c r="F70" s="17"/>
      <c r="G70" s="17"/>
      <c r="H70" s="18"/>
      <c r="I70" s="18"/>
      <c r="J70" s="17"/>
    </row>
    <row r="71" spans="1:10" ht="22.9">
      <c r="A71" s="17"/>
      <c r="B71" s="17"/>
      <c r="C71" s="17"/>
      <c r="D71" s="17"/>
      <c r="E71" s="17"/>
      <c r="F71" s="17"/>
      <c r="G71" s="17"/>
      <c r="H71" s="18"/>
      <c r="I71" s="18"/>
      <c r="J71" s="17"/>
    </row>
    <row r="72" spans="1:10" ht="22.9">
      <c r="A72" s="17"/>
      <c r="B72" s="17"/>
      <c r="C72" s="17"/>
      <c r="D72" s="17"/>
      <c r="E72" s="17"/>
      <c r="F72" s="17"/>
      <c r="G72" s="17"/>
      <c r="H72" s="18"/>
      <c r="I72" s="18"/>
      <c r="J72" s="17"/>
    </row>
    <row r="73" spans="1:10" ht="22.9">
      <c r="A73" s="17"/>
      <c r="B73" s="17"/>
      <c r="C73" s="17"/>
      <c r="D73" s="17"/>
      <c r="E73" s="17"/>
      <c r="F73" s="17"/>
      <c r="G73" s="17"/>
      <c r="H73" s="18"/>
      <c r="I73" s="18"/>
      <c r="J73" s="17"/>
    </row>
    <row r="74" spans="1:10" ht="22.9">
      <c r="A74" s="17"/>
      <c r="B74" s="17"/>
      <c r="C74" s="17"/>
      <c r="D74" s="17"/>
      <c r="E74" s="17"/>
      <c r="F74" s="17"/>
      <c r="G74" s="17"/>
      <c r="H74" s="18"/>
      <c r="I74" s="18"/>
      <c r="J74" s="17"/>
    </row>
    <row r="75" spans="1:10" ht="22.9">
      <c r="A75" s="17"/>
      <c r="B75" s="17"/>
      <c r="C75" s="17"/>
      <c r="D75" s="17"/>
      <c r="E75" s="17"/>
      <c r="F75" s="17"/>
      <c r="G75" s="17"/>
      <c r="H75" s="18"/>
      <c r="I75" s="18"/>
      <c r="J75" s="17"/>
    </row>
    <row r="76" spans="1:10" ht="22.9">
      <c r="A76" s="17"/>
      <c r="B76" s="17"/>
      <c r="C76" s="17"/>
      <c r="D76" s="17"/>
      <c r="E76" s="17"/>
      <c r="F76" s="17"/>
      <c r="G76" s="17"/>
      <c r="H76" s="18"/>
      <c r="I76" s="18"/>
      <c r="J76" s="17"/>
    </row>
    <row r="77" spans="1:10" ht="22.9">
      <c r="A77" s="17"/>
      <c r="B77" s="17"/>
      <c r="C77" s="17"/>
      <c r="D77" s="17"/>
      <c r="E77" s="17"/>
      <c r="F77" s="17"/>
      <c r="G77" s="17"/>
      <c r="H77" s="18"/>
      <c r="I77" s="18"/>
      <c r="J77" s="17"/>
    </row>
    <row r="78" spans="1:10" ht="22.9">
      <c r="A78" s="17"/>
      <c r="B78" s="17"/>
      <c r="C78" s="17"/>
      <c r="D78" s="17"/>
      <c r="E78" s="17"/>
      <c r="F78" s="17"/>
      <c r="G78" s="17"/>
      <c r="H78" s="18"/>
      <c r="I78" s="18"/>
      <c r="J78" s="17"/>
    </row>
    <row r="79" spans="1:10" ht="22.9">
      <c r="A79" s="17"/>
      <c r="B79" s="17"/>
      <c r="C79" s="17"/>
      <c r="D79" s="17"/>
      <c r="E79" s="17"/>
      <c r="F79" s="17"/>
      <c r="G79" s="17"/>
      <c r="H79" s="18"/>
      <c r="I79" s="18"/>
      <c r="J79" s="17"/>
    </row>
    <row r="80" spans="1:10" ht="22.9">
      <c r="A80" s="17"/>
      <c r="B80" s="17"/>
      <c r="C80" s="17"/>
      <c r="D80" s="17"/>
      <c r="E80" s="17"/>
      <c r="F80" s="17"/>
      <c r="G80" s="17"/>
      <c r="H80" s="18"/>
      <c r="I80" s="18"/>
      <c r="J80" s="17"/>
    </row>
    <row r="81" spans="1:10" ht="22.9">
      <c r="A81" s="17"/>
      <c r="B81" s="17"/>
      <c r="C81" s="17"/>
      <c r="D81" s="17"/>
      <c r="E81" s="17"/>
      <c r="F81" s="17"/>
      <c r="G81" s="17"/>
      <c r="H81" s="18"/>
      <c r="I81" s="18"/>
      <c r="J81" s="17"/>
    </row>
    <row r="82" spans="1:10" ht="22.9">
      <c r="A82" s="17"/>
      <c r="B82" s="17"/>
      <c r="C82" s="17"/>
      <c r="D82" s="17"/>
      <c r="E82" s="17"/>
      <c r="F82" s="17"/>
      <c r="G82" s="17"/>
      <c r="H82" s="18"/>
      <c r="I82" s="18"/>
      <c r="J82" s="17"/>
    </row>
    <row r="83" spans="1:10" ht="22.9">
      <c r="A83" s="17"/>
      <c r="B83" s="17"/>
      <c r="C83" s="17"/>
      <c r="D83" s="17"/>
      <c r="E83" s="17"/>
      <c r="F83" s="17"/>
      <c r="G83" s="17"/>
      <c r="H83" s="18"/>
      <c r="I83" s="18"/>
      <c r="J83" s="17"/>
    </row>
    <row r="84" spans="1:10" ht="22.9">
      <c r="A84" s="17"/>
      <c r="B84" s="17"/>
      <c r="C84" s="17"/>
      <c r="D84" s="17"/>
      <c r="E84" s="17"/>
      <c r="F84" s="17"/>
      <c r="G84" s="17"/>
      <c r="H84" s="18"/>
      <c r="I84" s="18"/>
      <c r="J84" s="17"/>
    </row>
    <row r="85" spans="1:10" ht="22.9">
      <c r="A85" s="17"/>
      <c r="B85" s="17"/>
      <c r="C85" s="17"/>
      <c r="D85" s="17"/>
      <c r="E85" s="17"/>
      <c r="F85" s="17"/>
      <c r="G85" s="17"/>
      <c r="H85" s="18"/>
      <c r="I85" s="18"/>
      <c r="J85" s="17"/>
    </row>
    <row r="86" spans="1:10" ht="22.9">
      <c r="A86" s="17"/>
      <c r="B86" s="17"/>
      <c r="C86" s="17"/>
      <c r="D86" s="17"/>
      <c r="E86" s="17"/>
      <c r="F86" s="17"/>
      <c r="G86" s="17"/>
      <c r="H86" s="18"/>
      <c r="I86" s="18"/>
      <c r="J86" s="17"/>
    </row>
    <row r="87" spans="1:10" ht="22.9">
      <c r="A87" s="17"/>
      <c r="B87" s="17"/>
      <c r="C87" s="17"/>
      <c r="D87" s="17"/>
      <c r="E87" s="17"/>
      <c r="F87" s="17"/>
      <c r="G87" s="17"/>
      <c r="H87" s="18"/>
      <c r="I87" s="18"/>
      <c r="J87" s="17"/>
    </row>
    <row r="88" spans="1:10" ht="22.9">
      <c r="A88" s="17"/>
      <c r="B88" s="17"/>
      <c r="C88" s="17"/>
      <c r="D88" s="17"/>
      <c r="E88" s="17"/>
      <c r="F88" s="17"/>
      <c r="G88" s="17"/>
      <c r="H88" s="18"/>
      <c r="I88" s="18"/>
      <c r="J88" s="17"/>
    </row>
    <row r="89" spans="1:10" ht="22.9">
      <c r="A89" s="17"/>
      <c r="B89" s="17"/>
      <c r="C89" s="17"/>
      <c r="D89" s="17"/>
      <c r="E89" s="17"/>
      <c r="F89" s="17"/>
      <c r="G89" s="17"/>
      <c r="H89" s="18"/>
      <c r="I89" s="18"/>
      <c r="J89" s="17"/>
    </row>
    <row r="90" spans="1:10" ht="22.9">
      <c r="A90" s="17"/>
      <c r="B90" s="17"/>
      <c r="C90" s="17"/>
      <c r="D90" s="17"/>
      <c r="E90" s="17"/>
      <c r="F90" s="17"/>
      <c r="G90" s="17"/>
      <c r="H90" s="18"/>
      <c r="I90" s="18"/>
      <c r="J90" s="17"/>
    </row>
    <row r="91" spans="1:10" ht="22.9">
      <c r="A91" s="17"/>
      <c r="B91" s="17"/>
      <c r="C91" s="17"/>
      <c r="D91" s="17"/>
      <c r="E91" s="17"/>
      <c r="F91" s="17"/>
      <c r="G91" s="17"/>
      <c r="H91" s="18"/>
      <c r="I91" s="18"/>
      <c r="J91" s="17"/>
    </row>
    <row r="92" spans="1:10" ht="22.9">
      <c r="A92" s="17"/>
      <c r="B92" s="17"/>
      <c r="C92" s="17"/>
      <c r="D92" s="17"/>
      <c r="E92" s="17"/>
      <c r="F92" s="17"/>
      <c r="G92" s="17"/>
      <c r="H92" s="18"/>
      <c r="I92" s="18"/>
      <c r="J92" s="17"/>
    </row>
    <row r="93" spans="1:10" ht="22.9">
      <c r="A93" s="17"/>
      <c r="B93" s="17"/>
      <c r="C93" s="17"/>
      <c r="D93" s="17"/>
      <c r="E93" s="17"/>
      <c r="F93" s="17"/>
      <c r="G93" s="17"/>
      <c r="H93" s="18"/>
      <c r="I93" s="18"/>
      <c r="J93" s="17"/>
    </row>
    <row r="94" spans="1:10" ht="22.9">
      <c r="A94" s="17"/>
      <c r="B94" s="17"/>
      <c r="C94" s="17"/>
      <c r="D94" s="17"/>
      <c r="E94" s="17"/>
      <c r="F94" s="17"/>
      <c r="G94" s="17"/>
      <c r="H94" s="18"/>
      <c r="I94" s="18"/>
      <c r="J94" s="17"/>
    </row>
    <row r="95" spans="1:10" ht="22.9">
      <c r="A95" s="17"/>
      <c r="B95" s="17"/>
      <c r="C95" s="17"/>
      <c r="D95" s="17"/>
      <c r="E95" s="17"/>
      <c r="F95" s="17"/>
      <c r="G95" s="17"/>
      <c r="H95" s="18"/>
      <c r="I95" s="18"/>
      <c r="J95" s="17"/>
    </row>
    <row r="96" spans="1:10" ht="22.9">
      <c r="A96" s="17"/>
      <c r="B96" s="17"/>
      <c r="C96" s="17"/>
      <c r="D96" s="17"/>
      <c r="E96" s="17"/>
      <c r="F96" s="17"/>
      <c r="G96" s="17"/>
      <c r="H96" s="18"/>
      <c r="I96" s="18"/>
      <c r="J96" s="17"/>
    </row>
    <row r="97" spans="1:10" ht="22.9">
      <c r="A97" s="17"/>
      <c r="B97" s="17"/>
      <c r="C97" s="17"/>
      <c r="D97" s="17"/>
      <c r="E97" s="17"/>
      <c r="F97" s="17"/>
      <c r="G97" s="17"/>
      <c r="H97" s="18"/>
      <c r="I97" s="18"/>
      <c r="J97" s="17"/>
    </row>
    <row r="98" spans="1:10" ht="22.9">
      <c r="A98" s="17"/>
      <c r="B98" s="17"/>
      <c r="C98" s="17"/>
      <c r="D98" s="17"/>
      <c r="E98" s="17"/>
      <c r="F98" s="17"/>
      <c r="G98" s="17"/>
      <c r="H98" s="18"/>
      <c r="I98" s="18"/>
      <c r="J98" s="17"/>
    </row>
    <row r="99" spans="1:10" ht="22.9">
      <c r="A99" s="17"/>
      <c r="B99" s="17"/>
      <c r="C99" s="17"/>
      <c r="D99" s="17"/>
      <c r="E99" s="17"/>
      <c r="F99" s="17"/>
      <c r="G99" s="17"/>
      <c r="H99" s="18"/>
      <c r="I99" s="18"/>
      <c r="J99" s="17"/>
    </row>
    <row r="100" spans="1:10" ht="22.9">
      <c r="A100" s="17"/>
      <c r="B100" s="17"/>
      <c r="C100" s="17"/>
      <c r="D100" s="17"/>
      <c r="E100" s="17"/>
      <c r="F100" s="17"/>
      <c r="G100" s="17"/>
      <c r="H100" s="18"/>
      <c r="I100" s="18"/>
      <c r="J100" s="17"/>
    </row>
    <row r="101" spans="1:10" ht="22.9">
      <c r="A101" s="17"/>
      <c r="B101" s="17"/>
      <c r="C101" s="17"/>
      <c r="D101" s="17"/>
      <c r="E101" s="17"/>
      <c r="F101" s="17"/>
      <c r="G101" s="17"/>
      <c r="H101" s="18"/>
      <c r="I101" s="18"/>
      <c r="J101" s="17"/>
    </row>
    <row r="102" spans="1:10" ht="22.9">
      <c r="A102" s="17"/>
      <c r="B102" s="17"/>
      <c r="C102" s="17"/>
      <c r="D102" s="17"/>
      <c r="E102" s="17"/>
      <c r="F102" s="17"/>
      <c r="G102" s="17"/>
      <c r="H102" s="18"/>
      <c r="I102" s="18"/>
      <c r="J102" s="17"/>
    </row>
    <row r="103" spans="1:10" ht="22.9">
      <c r="A103" s="17"/>
      <c r="B103" s="17"/>
      <c r="C103" s="17"/>
      <c r="D103" s="17"/>
      <c r="E103" s="17"/>
      <c r="F103" s="17"/>
      <c r="G103" s="17"/>
      <c r="H103" s="18"/>
      <c r="I103" s="18"/>
      <c r="J103" s="17"/>
    </row>
    <row r="104" spans="1:10" ht="22.9">
      <c r="A104" s="17"/>
      <c r="B104" s="17"/>
      <c r="C104" s="17"/>
      <c r="D104" s="17"/>
      <c r="E104" s="17"/>
      <c r="F104" s="17"/>
      <c r="G104" s="17"/>
      <c r="H104" s="18"/>
      <c r="I104" s="18"/>
      <c r="J104" s="17"/>
    </row>
    <row r="105" spans="1:10" ht="22.9">
      <c r="A105" s="17"/>
      <c r="B105" s="17"/>
      <c r="C105" s="17"/>
      <c r="D105" s="17"/>
      <c r="E105" s="17"/>
      <c r="F105" s="17"/>
      <c r="G105" s="17"/>
      <c r="H105" s="18"/>
      <c r="I105" s="18"/>
      <c r="J105" s="17"/>
    </row>
    <row r="106" spans="1:10" ht="22.9">
      <c r="A106" s="17"/>
      <c r="B106" s="17"/>
      <c r="C106" s="17"/>
      <c r="D106" s="17"/>
      <c r="E106" s="17"/>
      <c r="F106" s="17"/>
      <c r="G106" s="17"/>
      <c r="H106" s="18"/>
      <c r="I106" s="18"/>
      <c r="J106" s="17"/>
    </row>
    <row r="107" spans="1:10" ht="22.9">
      <c r="A107" s="17"/>
      <c r="B107" s="17"/>
      <c r="C107" s="17"/>
      <c r="D107" s="17"/>
      <c r="E107" s="17"/>
      <c r="F107" s="17"/>
      <c r="G107" s="17"/>
      <c r="H107" s="18"/>
      <c r="I107" s="18"/>
      <c r="J107" s="17"/>
    </row>
    <row r="108" spans="1:10" ht="22.9">
      <c r="A108" s="17"/>
      <c r="B108" s="17"/>
      <c r="C108" s="17"/>
      <c r="D108" s="17"/>
      <c r="E108" s="17"/>
      <c r="F108" s="17"/>
      <c r="G108" s="17"/>
      <c r="H108" s="18"/>
      <c r="I108" s="18"/>
      <c r="J108" s="17"/>
    </row>
    <row r="109" spans="1:10" ht="22.9">
      <c r="A109" s="17"/>
      <c r="B109" s="17"/>
      <c r="C109" s="17"/>
      <c r="D109" s="17"/>
      <c r="E109" s="17"/>
      <c r="F109" s="17"/>
      <c r="G109" s="17"/>
      <c r="H109" s="18"/>
      <c r="I109" s="18"/>
      <c r="J109" s="17"/>
    </row>
    <row r="110" spans="1:10" ht="22.9">
      <c r="A110" s="17"/>
      <c r="B110" s="17"/>
      <c r="C110" s="17"/>
      <c r="D110" s="17"/>
      <c r="E110" s="17"/>
      <c r="F110" s="17"/>
      <c r="G110" s="17"/>
      <c r="H110" s="18"/>
      <c r="I110" s="18"/>
      <c r="J110" s="17"/>
    </row>
    <row r="111" spans="1:10" ht="22.9">
      <c r="A111" s="17"/>
      <c r="B111" s="17"/>
      <c r="C111" s="17"/>
      <c r="D111" s="17"/>
      <c r="E111" s="17"/>
      <c r="F111" s="17"/>
      <c r="G111" s="17"/>
      <c r="H111" s="18"/>
      <c r="I111" s="18"/>
      <c r="J111" s="17"/>
    </row>
    <row r="112" spans="1:10" ht="22.9">
      <c r="A112" s="17"/>
      <c r="B112" s="17"/>
      <c r="C112" s="17"/>
      <c r="D112" s="17"/>
      <c r="E112" s="17"/>
      <c r="F112" s="17"/>
      <c r="G112" s="17"/>
      <c r="H112" s="18"/>
      <c r="I112" s="18"/>
      <c r="J112" s="17"/>
    </row>
    <row r="113" spans="1:10" ht="22.9">
      <c r="A113" s="17"/>
      <c r="B113" s="17"/>
      <c r="C113" s="17"/>
      <c r="D113" s="17"/>
      <c r="E113" s="17"/>
      <c r="F113" s="17"/>
      <c r="G113" s="17"/>
      <c r="H113" s="18"/>
      <c r="I113" s="18"/>
      <c r="J113" s="17"/>
    </row>
    <row r="114" spans="1:10" ht="22.9">
      <c r="A114" s="17"/>
      <c r="B114" s="17"/>
      <c r="C114" s="17"/>
      <c r="D114" s="17"/>
      <c r="E114" s="17"/>
      <c r="F114" s="17"/>
      <c r="G114" s="17"/>
      <c r="H114" s="18"/>
      <c r="I114" s="18"/>
      <c r="J114" s="17"/>
    </row>
    <row r="115" spans="1:10" ht="22.9">
      <c r="A115" s="17"/>
      <c r="B115" s="17"/>
      <c r="C115" s="17"/>
      <c r="D115" s="17"/>
      <c r="E115" s="17"/>
      <c r="F115" s="17"/>
      <c r="G115" s="17"/>
      <c r="H115" s="18"/>
      <c r="I115" s="18"/>
      <c r="J115" s="17"/>
    </row>
    <row r="116" spans="1:10" ht="22.9">
      <c r="A116" s="17"/>
      <c r="B116" s="17"/>
      <c r="C116" s="17"/>
      <c r="D116" s="17"/>
      <c r="E116" s="17"/>
      <c r="F116" s="17"/>
      <c r="G116" s="17"/>
      <c r="H116" s="18"/>
      <c r="I116" s="18"/>
      <c r="J116" s="17"/>
    </row>
    <row r="117" spans="1:10" ht="22.9">
      <c r="A117" s="17"/>
      <c r="B117" s="17"/>
      <c r="C117" s="17"/>
      <c r="D117" s="17"/>
      <c r="E117" s="17"/>
      <c r="F117" s="17"/>
      <c r="G117" s="17"/>
      <c r="H117" s="18"/>
      <c r="I117" s="18"/>
      <c r="J117" s="17"/>
    </row>
    <row r="118" spans="1:10" ht="22.9">
      <c r="A118" s="17"/>
      <c r="B118" s="17"/>
      <c r="C118" s="17"/>
      <c r="D118" s="17"/>
      <c r="E118" s="17"/>
      <c r="F118" s="17"/>
      <c r="G118" s="17"/>
      <c r="H118" s="18"/>
      <c r="I118" s="18"/>
      <c r="J118" s="17"/>
    </row>
    <row r="119" spans="1:10" ht="22.9">
      <c r="A119" s="17"/>
      <c r="B119" s="17"/>
      <c r="C119" s="17"/>
      <c r="D119" s="17"/>
      <c r="E119" s="17"/>
      <c r="F119" s="17"/>
      <c r="G119" s="17"/>
      <c r="H119" s="18"/>
      <c r="I119" s="18"/>
      <c r="J119" s="17"/>
    </row>
    <row r="120" spans="1:10" ht="22.9">
      <c r="A120" s="17"/>
      <c r="B120" s="17"/>
      <c r="C120" s="17"/>
      <c r="D120" s="17"/>
      <c r="E120" s="17"/>
      <c r="F120" s="17"/>
      <c r="G120" s="17"/>
      <c r="H120" s="18"/>
      <c r="I120" s="18"/>
      <c r="J120" s="17"/>
    </row>
    <row r="121" spans="1:10" ht="22.9">
      <c r="A121" s="17"/>
      <c r="B121" s="17"/>
      <c r="C121" s="17"/>
      <c r="D121" s="17"/>
      <c r="E121" s="17"/>
      <c r="F121" s="17"/>
      <c r="G121" s="17"/>
      <c r="H121" s="18"/>
      <c r="I121" s="18"/>
      <c r="J121" s="17"/>
    </row>
    <row r="122" spans="1:10" ht="22.9">
      <c r="A122" s="17"/>
      <c r="B122" s="17"/>
      <c r="C122" s="17"/>
      <c r="D122" s="17"/>
      <c r="E122" s="17"/>
      <c r="F122" s="17"/>
      <c r="G122" s="17"/>
      <c r="H122" s="18"/>
      <c r="I122" s="18"/>
      <c r="J122" s="17"/>
    </row>
    <row r="123" spans="1:10" ht="22.9">
      <c r="A123" s="17"/>
      <c r="B123" s="17"/>
      <c r="C123" s="17"/>
      <c r="D123" s="17"/>
      <c r="E123" s="17"/>
      <c r="F123" s="17"/>
      <c r="G123" s="17"/>
      <c r="H123" s="18"/>
      <c r="I123" s="18"/>
      <c r="J123" s="17"/>
    </row>
    <row r="124" spans="1:10" ht="22.9">
      <c r="A124" s="17"/>
      <c r="B124" s="17"/>
      <c r="C124" s="17"/>
      <c r="D124" s="17"/>
      <c r="E124" s="17"/>
      <c r="F124" s="17"/>
      <c r="G124" s="17"/>
      <c r="H124" s="18"/>
      <c r="I124" s="18"/>
      <c r="J124" s="17"/>
    </row>
    <row r="125" spans="1:10" ht="22.9">
      <c r="A125" s="17"/>
      <c r="B125" s="17"/>
      <c r="C125" s="17"/>
      <c r="D125" s="17"/>
      <c r="E125" s="17"/>
      <c r="F125" s="17"/>
      <c r="G125" s="17"/>
      <c r="H125" s="18"/>
      <c r="I125" s="18"/>
      <c r="J125" s="17"/>
    </row>
    <row r="126" spans="1:10" ht="22.9">
      <c r="A126" s="17"/>
      <c r="B126" s="17"/>
      <c r="C126" s="17"/>
      <c r="D126" s="17"/>
      <c r="E126" s="17"/>
      <c r="F126" s="17"/>
      <c r="G126" s="17"/>
      <c r="H126" s="18"/>
      <c r="I126" s="18"/>
      <c r="J126" s="17"/>
    </row>
    <row r="127" spans="1:10" ht="22.9">
      <c r="A127" s="17"/>
      <c r="B127" s="17"/>
      <c r="C127" s="17"/>
      <c r="D127" s="17"/>
      <c r="E127" s="17"/>
      <c r="F127" s="17"/>
      <c r="G127" s="17"/>
      <c r="H127" s="18"/>
      <c r="I127" s="18"/>
      <c r="J127" s="17"/>
    </row>
    <row r="128" spans="1:10" ht="22.9">
      <c r="A128" s="17"/>
      <c r="B128" s="17"/>
      <c r="C128" s="17"/>
      <c r="D128" s="17"/>
      <c r="E128" s="17"/>
      <c r="F128" s="17"/>
      <c r="G128" s="17"/>
      <c r="H128" s="18"/>
      <c r="I128" s="18"/>
      <c r="J128" s="17"/>
    </row>
    <row r="129" spans="1:10" ht="22.9">
      <c r="A129" s="17"/>
      <c r="B129" s="17"/>
      <c r="C129" s="17"/>
      <c r="D129" s="17"/>
      <c r="E129" s="17"/>
      <c r="F129" s="17"/>
      <c r="G129" s="17"/>
      <c r="H129" s="18"/>
      <c r="I129" s="18"/>
      <c r="J129" s="17"/>
    </row>
    <row r="130" spans="1:10" ht="22.9">
      <c r="A130" s="17"/>
      <c r="B130" s="17"/>
      <c r="C130" s="17"/>
      <c r="D130" s="17"/>
      <c r="E130" s="17"/>
      <c r="F130" s="17"/>
      <c r="G130" s="17"/>
      <c r="H130" s="18"/>
      <c r="I130" s="18"/>
      <c r="J130" s="17"/>
    </row>
    <row r="131" spans="1:10" ht="22.9">
      <c r="A131" s="17"/>
      <c r="B131" s="17"/>
      <c r="C131" s="17"/>
      <c r="D131" s="17"/>
      <c r="E131" s="17"/>
      <c r="F131" s="17"/>
      <c r="G131" s="17"/>
      <c r="H131" s="18"/>
      <c r="I131" s="18"/>
      <c r="J131" s="17"/>
    </row>
    <row r="132" spans="1:10" ht="22.9">
      <c r="A132" s="17"/>
      <c r="B132" s="17"/>
      <c r="C132" s="17"/>
      <c r="D132" s="17"/>
      <c r="E132" s="17"/>
      <c r="F132" s="17"/>
      <c r="G132" s="17"/>
      <c r="H132" s="18"/>
      <c r="I132" s="18"/>
      <c r="J132" s="17"/>
    </row>
    <row r="133" spans="1:10" ht="22.9">
      <c r="A133" s="17"/>
      <c r="B133" s="17"/>
      <c r="C133" s="17"/>
      <c r="D133" s="17"/>
      <c r="E133" s="17"/>
      <c r="F133" s="17"/>
      <c r="G133" s="17"/>
      <c r="H133" s="18"/>
      <c r="I133" s="18"/>
      <c r="J133" s="17"/>
    </row>
    <row r="134" spans="1:10" ht="22.9">
      <c r="A134" s="17"/>
      <c r="B134" s="17"/>
      <c r="C134" s="17"/>
      <c r="D134" s="17"/>
      <c r="E134" s="17"/>
      <c r="F134" s="17"/>
      <c r="G134" s="17"/>
      <c r="H134" s="18"/>
      <c r="I134" s="18"/>
      <c r="J134" s="17"/>
    </row>
    <row r="135" spans="1:10" ht="22.9">
      <c r="A135" s="17"/>
      <c r="B135" s="17"/>
      <c r="C135" s="17"/>
      <c r="D135" s="17"/>
      <c r="E135" s="17"/>
      <c r="F135" s="17"/>
      <c r="G135" s="17"/>
      <c r="H135" s="18"/>
      <c r="I135" s="18"/>
      <c r="J135" s="17"/>
    </row>
    <row r="136" spans="1:10" ht="22.9">
      <c r="A136" s="17"/>
      <c r="B136" s="17"/>
      <c r="C136" s="17"/>
      <c r="D136" s="17"/>
      <c r="E136" s="17"/>
      <c r="F136" s="17"/>
      <c r="G136" s="17"/>
      <c r="H136" s="18"/>
      <c r="I136" s="18"/>
      <c r="J136" s="17"/>
    </row>
    <row r="137" spans="1:10" ht="22.9">
      <c r="A137" s="17"/>
      <c r="B137" s="17"/>
      <c r="C137" s="17"/>
      <c r="D137" s="17"/>
      <c r="E137" s="17"/>
      <c r="F137" s="17"/>
      <c r="G137" s="17"/>
      <c r="H137" s="18"/>
      <c r="I137" s="18"/>
      <c r="J137" s="17"/>
    </row>
    <row r="138" spans="1:10" ht="22.9">
      <c r="A138" s="17"/>
      <c r="B138" s="17"/>
      <c r="C138" s="17"/>
      <c r="D138" s="17"/>
      <c r="E138" s="17"/>
      <c r="F138" s="17"/>
      <c r="G138" s="17"/>
      <c r="H138" s="18"/>
      <c r="I138" s="18"/>
      <c r="J138" s="17"/>
    </row>
    <row r="139" spans="1:10" ht="22.9">
      <c r="A139" s="17"/>
      <c r="B139" s="17"/>
      <c r="C139" s="17"/>
      <c r="D139" s="17"/>
      <c r="E139" s="17"/>
      <c r="F139" s="17"/>
      <c r="G139" s="17"/>
      <c r="H139" s="18"/>
      <c r="I139" s="18"/>
      <c r="J139" s="17"/>
    </row>
    <row r="140" spans="1:10" ht="22.9">
      <c r="A140" s="17"/>
      <c r="B140" s="17"/>
      <c r="C140" s="17"/>
      <c r="D140" s="17"/>
      <c r="E140" s="17"/>
      <c r="F140" s="17"/>
      <c r="G140" s="17"/>
      <c r="H140" s="18"/>
      <c r="I140" s="18"/>
      <c r="J140" s="17"/>
    </row>
    <row r="141" spans="1:10" ht="22.9">
      <c r="A141" s="17"/>
      <c r="B141" s="17"/>
      <c r="C141" s="17"/>
      <c r="D141" s="17"/>
      <c r="E141" s="17"/>
      <c r="F141" s="17"/>
      <c r="G141" s="17"/>
      <c r="H141" s="18"/>
      <c r="I141" s="18"/>
      <c r="J141" s="17"/>
    </row>
    <row r="142" spans="1:10" ht="22.9">
      <c r="A142" s="17"/>
      <c r="B142" s="17"/>
      <c r="C142" s="17"/>
      <c r="D142" s="17"/>
      <c r="E142" s="17"/>
      <c r="F142" s="17"/>
      <c r="G142" s="17"/>
      <c r="H142" s="18"/>
      <c r="I142" s="18"/>
      <c r="J142" s="17"/>
    </row>
    <row r="143" spans="1:10" ht="22.9">
      <c r="A143" s="17"/>
      <c r="B143" s="17"/>
      <c r="C143" s="17"/>
      <c r="D143" s="17"/>
      <c r="E143" s="17"/>
      <c r="F143" s="17"/>
      <c r="G143" s="17"/>
      <c r="H143" s="18"/>
      <c r="I143" s="18"/>
      <c r="J143" s="17"/>
    </row>
    <row r="144" spans="1:10" ht="22.9">
      <c r="A144" s="17"/>
      <c r="B144" s="17"/>
      <c r="C144" s="17"/>
      <c r="D144" s="17"/>
      <c r="E144" s="17"/>
      <c r="F144" s="17"/>
      <c r="G144" s="17"/>
      <c r="H144" s="18"/>
      <c r="I144" s="18"/>
      <c r="J144" s="17"/>
    </row>
    <row r="145" spans="1:10" ht="22.9">
      <c r="A145" s="17"/>
      <c r="B145" s="17"/>
      <c r="C145" s="17"/>
      <c r="D145" s="17"/>
      <c r="E145" s="17"/>
      <c r="F145" s="17"/>
      <c r="G145" s="17"/>
      <c r="H145" s="18"/>
      <c r="I145" s="18"/>
      <c r="J145" s="17"/>
    </row>
    <row r="146" spans="1:10" ht="22.9">
      <c r="A146" s="17"/>
      <c r="B146" s="17"/>
      <c r="C146" s="17"/>
      <c r="D146" s="17"/>
      <c r="E146" s="17"/>
      <c r="F146" s="17"/>
      <c r="G146" s="17"/>
      <c r="H146" s="18"/>
      <c r="I146" s="18"/>
      <c r="J146" s="17"/>
    </row>
    <row r="147" spans="1:10" ht="22.9">
      <c r="A147" s="17"/>
      <c r="B147" s="17"/>
      <c r="C147" s="17"/>
      <c r="D147" s="17"/>
      <c r="E147" s="17"/>
      <c r="F147" s="17"/>
      <c r="G147" s="17"/>
      <c r="H147" s="18"/>
      <c r="I147" s="18"/>
      <c r="J147" s="17"/>
    </row>
    <row r="148" spans="1:10" ht="22.9">
      <c r="A148" s="17"/>
      <c r="B148" s="17"/>
      <c r="C148" s="17"/>
      <c r="D148" s="17"/>
      <c r="E148" s="17"/>
      <c r="F148" s="17"/>
      <c r="G148" s="17"/>
      <c r="H148" s="18"/>
      <c r="I148" s="18"/>
      <c r="J148" s="17"/>
    </row>
    <row r="149" spans="1:10" ht="22.9">
      <c r="A149" s="17"/>
      <c r="B149" s="17"/>
      <c r="C149" s="17"/>
      <c r="D149" s="17"/>
      <c r="E149" s="17"/>
      <c r="F149" s="17"/>
      <c r="G149" s="17"/>
      <c r="H149" s="18"/>
      <c r="I149" s="18"/>
      <c r="J149" s="17"/>
    </row>
    <row r="150" spans="1:10" ht="22.9">
      <c r="A150" s="17"/>
      <c r="B150" s="17"/>
      <c r="C150" s="17"/>
      <c r="D150" s="17"/>
      <c r="E150" s="17"/>
      <c r="F150" s="17"/>
      <c r="G150" s="17"/>
      <c r="H150" s="18"/>
      <c r="I150" s="18"/>
      <c r="J150" s="17"/>
    </row>
    <row r="151" spans="1:10" ht="22.9">
      <c r="A151" s="17"/>
      <c r="B151" s="17"/>
      <c r="C151" s="17"/>
      <c r="D151" s="17"/>
      <c r="E151" s="17"/>
      <c r="F151" s="17"/>
      <c r="G151" s="17"/>
      <c r="H151" s="18"/>
      <c r="I151" s="18"/>
      <c r="J151" s="17"/>
    </row>
    <row r="152" spans="1:10" ht="22.9">
      <c r="A152" s="17"/>
      <c r="B152" s="17"/>
      <c r="C152" s="17"/>
      <c r="D152" s="17"/>
      <c r="E152" s="17"/>
      <c r="F152" s="17"/>
      <c r="G152" s="17"/>
      <c r="H152" s="18"/>
      <c r="I152" s="18"/>
      <c r="J152" s="17"/>
    </row>
    <row r="153" spans="1:10" ht="22.9">
      <c r="A153" s="17"/>
      <c r="B153" s="17"/>
      <c r="C153" s="17"/>
      <c r="D153" s="17"/>
      <c r="E153" s="17"/>
      <c r="F153" s="17"/>
      <c r="G153" s="17"/>
      <c r="H153" s="18"/>
      <c r="I153" s="18"/>
      <c r="J153" s="17"/>
    </row>
    <row r="154" spans="1:10" ht="22.9">
      <c r="A154" s="17"/>
      <c r="B154" s="17"/>
      <c r="C154" s="17"/>
      <c r="D154" s="17"/>
      <c r="E154" s="17"/>
      <c r="F154" s="17"/>
      <c r="G154" s="17"/>
      <c r="H154" s="18"/>
      <c r="I154" s="18"/>
      <c r="J154" s="17"/>
    </row>
    <row r="155" spans="1:10" ht="22.9">
      <c r="A155" s="17"/>
      <c r="B155" s="17"/>
      <c r="C155" s="17"/>
      <c r="D155" s="17"/>
      <c r="E155" s="17"/>
      <c r="F155" s="17"/>
      <c r="G155" s="17"/>
      <c r="H155" s="18"/>
      <c r="I155" s="18"/>
      <c r="J155" s="17"/>
    </row>
    <row r="156" spans="1:10" ht="22.9">
      <c r="A156" s="17"/>
      <c r="B156" s="17"/>
      <c r="C156" s="17"/>
      <c r="D156" s="17"/>
      <c r="E156" s="17"/>
      <c r="F156" s="17"/>
      <c r="G156" s="17"/>
      <c r="H156" s="18"/>
      <c r="I156" s="18"/>
      <c r="J156" s="17"/>
    </row>
    <row r="157" spans="1:10" ht="22.9">
      <c r="A157" s="17"/>
      <c r="B157" s="17"/>
      <c r="C157" s="17"/>
      <c r="D157" s="17"/>
      <c r="E157" s="17"/>
      <c r="F157" s="17"/>
      <c r="G157" s="17"/>
      <c r="H157" s="18"/>
      <c r="I157" s="18"/>
      <c r="J157" s="17"/>
    </row>
    <row r="158" spans="1:10" ht="22.9">
      <c r="A158" s="17"/>
      <c r="B158" s="17"/>
      <c r="C158" s="17"/>
      <c r="D158" s="17"/>
      <c r="E158" s="17"/>
      <c r="F158" s="17"/>
      <c r="G158" s="17"/>
      <c r="H158" s="18"/>
      <c r="I158" s="18"/>
      <c r="J158" s="17"/>
    </row>
    <row r="159" spans="1:10" ht="22.9">
      <c r="A159" s="17"/>
      <c r="B159" s="17"/>
      <c r="C159" s="17"/>
      <c r="D159" s="17"/>
      <c r="E159" s="17"/>
      <c r="F159" s="17"/>
      <c r="G159" s="17"/>
      <c r="H159" s="18"/>
      <c r="I159" s="18"/>
      <c r="J159" s="17"/>
    </row>
    <row r="160" spans="1:10" ht="22.9">
      <c r="A160" s="17"/>
      <c r="B160" s="17"/>
      <c r="C160" s="17"/>
      <c r="D160" s="17"/>
      <c r="E160" s="17"/>
      <c r="F160" s="17"/>
      <c r="G160" s="17"/>
      <c r="H160" s="18"/>
      <c r="I160" s="18"/>
      <c r="J160" s="17"/>
    </row>
    <row r="161" spans="1:10" ht="22.9">
      <c r="A161" s="17"/>
      <c r="B161" s="17"/>
      <c r="C161" s="17"/>
      <c r="D161" s="17"/>
      <c r="E161" s="17"/>
      <c r="F161" s="17"/>
      <c r="G161" s="17"/>
      <c r="H161" s="18"/>
      <c r="I161" s="18"/>
      <c r="J161" s="17"/>
    </row>
    <row r="162" spans="1:10" ht="22.9">
      <c r="A162" s="17"/>
      <c r="B162" s="17"/>
      <c r="C162" s="17"/>
      <c r="D162" s="17"/>
      <c r="E162" s="17"/>
      <c r="F162" s="17"/>
      <c r="G162" s="17"/>
      <c r="H162" s="18"/>
      <c r="I162" s="18"/>
      <c r="J162" s="17"/>
    </row>
    <row r="163" spans="1:10" ht="22.9">
      <c r="A163" s="17"/>
      <c r="B163" s="17"/>
      <c r="C163" s="17"/>
      <c r="D163" s="17"/>
      <c r="E163" s="17"/>
      <c r="F163" s="17"/>
      <c r="G163" s="17"/>
      <c r="H163" s="18"/>
      <c r="I163" s="18"/>
      <c r="J163" s="17"/>
    </row>
    <row r="164" spans="1:10" ht="22.9">
      <c r="A164" s="17"/>
      <c r="B164" s="17"/>
      <c r="C164" s="17"/>
      <c r="D164" s="17"/>
      <c r="E164" s="17"/>
      <c r="F164" s="17"/>
      <c r="G164" s="17"/>
      <c r="H164" s="18"/>
      <c r="I164" s="18"/>
      <c r="J164" s="17"/>
    </row>
    <row r="165" spans="1:10" ht="22.9">
      <c r="A165" s="17"/>
      <c r="B165" s="17"/>
      <c r="C165" s="17"/>
      <c r="D165" s="17"/>
      <c r="E165" s="17"/>
      <c r="F165" s="17"/>
      <c r="G165" s="17"/>
      <c r="H165" s="18"/>
      <c r="I165" s="18"/>
      <c r="J165" s="17"/>
    </row>
    <row r="166" spans="1:10" ht="22.9">
      <c r="A166" s="17"/>
      <c r="B166" s="17"/>
      <c r="C166" s="17"/>
      <c r="D166" s="17"/>
      <c r="E166" s="17"/>
      <c r="F166" s="17"/>
      <c r="G166" s="17"/>
      <c r="H166" s="18"/>
      <c r="I166" s="18"/>
      <c r="J166" s="17"/>
    </row>
    <row r="167" spans="1:10" ht="22.9">
      <c r="A167" s="17"/>
      <c r="B167" s="17"/>
      <c r="C167" s="17"/>
      <c r="D167" s="17"/>
      <c r="E167" s="17"/>
      <c r="F167" s="17"/>
      <c r="G167" s="17"/>
      <c r="H167" s="18"/>
      <c r="I167" s="18"/>
      <c r="J167" s="17"/>
    </row>
    <row r="168" spans="1:10" ht="22.9">
      <c r="A168" s="17"/>
      <c r="B168" s="17"/>
      <c r="C168" s="17"/>
      <c r="D168" s="17"/>
      <c r="E168" s="17"/>
      <c r="F168" s="17"/>
      <c r="G168" s="17"/>
      <c r="H168" s="18"/>
      <c r="I168" s="18"/>
      <c r="J168" s="17"/>
    </row>
    <row r="169" spans="1:10" ht="22.9">
      <c r="A169" s="17"/>
      <c r="B169" s="17"/>
      <c r="C169" s="17"/>
      <c r="D169" s="17"/>
      <c r="E169" s="17"/>
      <c r="F169" s="17"/>
      <c r="G169" s="17"/>
      <c r="H169" s="18"/>
      <c r="I169" s="18"/>
      <c r="J169" s="17"/>
    </row>
    <row r="170" spans="1:10" ht="22.9">
      <c r="A170" s="17"/>
      <c r="B170" s="17"/>
      <c r="C170" s="17"/>
      <c r="D170" s="17"/>
      <c r="E170" s="17"/>
      <c r="F170" s="17"/>
      <c r="G170" s="17"/>
      <c r="H170" s="18"/>
      <c r="I170" s="18"/>
      <c r="J170" s="17"/>
    </row>
    <row r="171" spans="1:10" ht="22.9">
      <c r="A171" s="17"/>
      <c r="B171" s="17"/>
      <c r="C171" s="17"/>
      <c r="D171" s="17"/>
      <c r="E171" s="17"/>
      <c r="F171" s="17"/>
      <c r="G171" s="17"/>
      <c r="H171" s="18"/>
      <c r="I171" s="18"/>
      <c r="J171" s="17"/>
    </row>
    <row r="172" spans="1:10" ht="22.9">
      <c r="A172" s="17"/>
      <c r="B172" s="17"/>
      <c r="C172" s="17"/>
      <c r="D172" s="17"/>
      <c r="E172" s="17"/>
      <c r="F172" s="17"/>
      <c r="G172" s="17"/>
      <c r="H172" s="18"/>
      <c r="I172" s="18"/>
      <c r="J172" s="17"/>
    </row>
    <row r="173" spans="1:10" ht="22.9">
      <c r="A173" s="17"/>
      <c r="B173" s="17"/>
      <c r="C173" s="17"/>
      <c r="D173" s="17"/>
      <c r="E173" s="17"/>
      <c r="F173" s="17"/>
      <c r="G173" s="17"/>
      <c r="H173" s="18"/>
      <c r="I173" s="18"/>
      <c r="J173" s="17"/>
    </row>
    <row r="174" spans="1:10" ht="22.9">
      <c r="A174" s="17"/>
      <c r="B174" s="17"/>
      <c r="C174" s="17"/>
      <c r="D174" s="17"/>
      <c r="E174" s="17"/>
      <c r="F174" s="17"/>
      <c r="G174" s="17"/>
      <c r="H174" s="18"/>
      <c r="I174" s="18"/>
      <c r="J174" s="17"/>
    </row>
    <row r="175" spans="1:10" ht="22.9">
      <c r="A175" s="17"/>
      <c r="B175" s="17"/>
      <c r="C175" s="17"/>
      <c r="D175" s="17"/>
      <c r="E175" s="17"/>
      <c r="F175" s="17"/>
      <c r="G175" s="17"/>
      <c r="H175" s="18"/>
      <c r="I175" s="18"/>
      <c r="J175" s="17"/>
    </row>
    <row r="176" spans="1:10" ht="22.9">
      <c r="A176" s="17"/>
      <c r="B176" s="17"/>
      <c r="C176" s="17"/>
      <c r="D176" s="17"/>
      <c r="E176" s="17"/>
      <c r="F176" s="17"/>
      <c r="G176" s="17"/>
      <c r="H176" s="18"/>
      <c r="I176" s="18"/>
      <c r="J176" s="17"/>
    </row>
    <row r="177" spans="1:10" ht="22.9">
      <c r="A177" s="17"/>
      <c r="B177" s="17"/>
      <c r="C177" s="17"/>
      <c r="D177" s="17"/>
      <c r="E177" s="17"/>
      <c r="F177" s="17"/>
      <c r="G177" s="17"/>
      <c r="H177" s="18"/>
      <c r="I177" s="18"/>
      <c r="J177" s="17"/>
    </row>
    <row r="178" spans="1:10" ht="22.9">
      <c r="A178" s="17"/>
      <c r="B178" s="17"/>
      <c r="C178" s="17"/>
      <c r="D178" s="17"/>
      <c r="E178" s="17"/>
      <c r="F178" s="17"/>
      <c r="G178" s="17"/>
      <c r="H178" s="18"/>
      <c r="I178" s="18"/>
      <c r="J178" s="17"/>
    </row>
    <row r="179" spans="1:10" ht="22.9">
      <c r="A179" s="17"/>
      <c r="B179" s="17"/>
      <c r="C179" s="17"/>
      <c r="D179" s="17"/>
      <c r="E179" s="17"/>
      <c r="F179" s="17"/>
      <c r="G179" s="17"/>
      <c r="H179" s="18"/>
      <c r="I179" s="18"/>
      <c r="J179" s="17"/>
    </row>
    <row r="180" spans="1:10" ht="22.9">
      <c r="A180" s="17"/>
      <c r="B180" s="17"/>
      <c r="C180" s="17"/>
      <c r="D180" s="17"/>
      <c r="E180" s="17"/>
      <c r="F180" s="17"/>
      <c r="G180" s="17"/>
      <c r="H180" s="18"/>
      <c r="I180" s="18"/>
      <c r="J180" s="17"/>
    </row>
    <row r="181" spans="1:10" ht="22.9">
      <c r="A181" s="17"/>
      <c r="B181" s="17"/>
      <c r="C181" s="17"/>
      <c r="D181" s="17"/>
      <c r="E181" s="17"/>
      <c r="F181" s="17"/>
      <c r="G181" s="17"/>
      <c r="H181" s="18"/>
      <c r="I181" s="18"/>
      <c r="J181" s="17"/>
    </row>
    <row r="182" spans="1:10" ht="22.9">
      <c r="A182" s="17"/>
      <c r="B182" s="17"/>
      <c r="C182" s="17"/>
      <c r="D182" s="17"/>
      <c r="E182" s="17"/>
      <c r="F182" s="17"/>
      <c r="G182" s="17"/>
      <c r="H182" s="18"/>
      <c r="I182" s="18"/>
      <c r="J182" s="17"/>
    </row>
    <row r="183" spans="1:10" ht="22.9">
      <c r="A183" s="17"/>
      <c r="B183" s="17"/>
      <c r="C183" s="17"/>
      <c r="D183" s="17"/>
      <c r="E183" s="17"/>
      <c r="F183" s="17"/>
      <c r="G183" s="17"/>
      <c r="H183" s="18"/>
      <c r="I183" s="18"/>
      <c r="J183" s="17"/>
    </row>
    <row r="184" spans="1:10" ht="22.9">
      <c r="A184" s="17"/>
      <c r="B184" s="17"/>
      <c r="C184" s="17"/>
      <c r="D184" s="17"/>
      <c r="E184" s="17"/>
      <c r="F184" s="17"/>
      <c r="G184" s="17"/>
      <c r="H184" s="18"/>
      <c r="I184" s="18"/>
      <c r="J184" s="17"/>
    </row>
    <row r="185" spans="1:10" ht="22.9">
      <c r="A185" s="17"/>
      <c r="B185" s="17"/>
      <c r="C185" s="17"/>
      <c r="D185" s="17"/>
      <c r="E185" s="17"/>
      <c r="F185" s="17"/>
      <c r="G185" s="17"/>
      <c r="H185" s="18"/>
      <c r="I185" s="18"/>
      <c r="J185" s="17"/>
    </row>
    <row r="186" spans="1:10" ht="22.9">
      <c r="A186" s="17"/>
      <c r="B186" s="17"/>
      <c r="C186" s="17"/>
      <c r="D186" s="17"/>
      <c r="E186" s="17"/>
      <c r="F186" s="17"/>
      <c r="G186" s="17"/>
      <c r="H186" s="18"/>
      <c r="I186" s="18"/>
      <c r="J186" s="17"/>
    </row>
    <row r="187" spans="1:10" ht="22.9">
      <c r="A187" s="17"/>
      <c r="B187" s="17"/>
      <c r="C187" s="17"/>
      <c r="D187" s="17"/>
      <c r="E187" s="17"/>
      <c r="F187" s="17"/>
      <c r="G187" s="17"/>
      <c r="H187" s="18"/>
      <c r="I187" s="18"/>
      <c r="J187" s="17"/>
    </row>
    <row r="188" spans="1:10" ht="22.9">
      <c r="A188" s="17"/>
      <c r="B188" s="17"/>
      <c r="C188" s="17"/>
      <c r="D188" s="17"/>
      <c r="E188" s="17"/>
      <c r="F188" s="17"/>
      <c r="G188" s="17"/>
      <c r="H188" s="18"/>
      <c r="I188" s="18"/>
      <c r="J188" s="17"/>
    </row>
    <row r="189" spans="1:10" ht="22.9">
      <c r="A189" s="17"/>
      <c r="B189" s="17"/>
      <c r="C189" s="17"/>
      <c r="D189" s="17"/>
      <c r="E189" s="17"/>
      <c r="F189" s="17"/>
      <c r="G189" s="17"/>
      <c r="H189" s="18"/>
      <c r="I189" s="18"/>
      <c r="J189" s="17"/>
    </row>
    <row r="190" spans="1:10" ht="22.9">
      <c r="A190" s="17"/>
      <c r="B190" s="17"/>
      <c r="C190" s="17"/>
      <c r="D190" s="17"/>
      <c r="E190" s="17"/>
      <c r="F190" s="17"/>
      <c r="G190" s="17"/>
      <c r="H190" s="18"/>
      <c r="I190" s="18"/>
      <c r="J190" s="17"/>
    </row>
    <row r="191" spans="1:10" ht="22.9">
      <c r="A191" s="17"/>
      <c r="B191" s="17"/>
      <c r="C191" s="17"/>
      <c r="D191" s="17"/>
      <c r="E191" s="17"/>
      <c r="F191" s="17"/>
      <c r="G191" s="17"/>
      <c r="H191" s="18"/>
      <c r="I191" s="18"/>
      <c r="J191" s="17"/>
    </row>
    <row r="192" spans="1:10" ht="22.9">
      <c r="A192" s="17"/>
      <c r="B192" s="17"/>
      <c r="C192" s="17"/>
      <c r="D192" s="17"/>
      <c r="E192" s="17"/>
      <c r="F192" s="17"/>
      <c r="G192" s="17"/>
      <c r="H192" s="18"/>
      <c r="I192" s="18"/>
      <c r="J192" s="17"/>
    </row>
    <row r="193" spans="1:10" ht="22.9">
      <c r="A193" s="17"/>
      <c r="B193" s="17"/>
      <c r="C193" s="17"/>
      <c r="D193" s="17"/>
      <c r="E193" s="17"/>
      <c r="F193" s="17"/>
      <c r="G193" s="17"/>
      <c r="H193" s="18"/>
      <c r="I193" s="18"/>
      <c r="J193" s="17"/>
    </row>
    <row r="194" spans="1:10" ht="22.9">
      <c r="A194" s="17"/>
      <c r="B194" s="17"/>
      <c r="C194" s="17"/>
      <c r="D194" s="17"/>
      <c r="E194" s="17"/>
      <c r="F194" s="17"/>
      <c r="G194" s="17"/>
      <c r="H194" s="18"/>
      <c r="I194" s="18"/>
      <c r="J194" s="17"/>
    </row>
    <row r="195" spans="1:10" ht="22.9">
      <c r="A195" s="17"/>
      <c r="B195" s="17"/>
      <c r="C195" s="17"/>
      <c r="D195" s="17"/>
      <c r="E195" s="17"/>
      <c r="F195" s="17"/>
      <c r="G195" s="17"/>
      <c r="H195" s="18"/>
      <c r="I195" s="18"/>
      <c r="J195" s="17"/>
    </row>
    <row r="196" spans="1:10" ht="22.9">
      <c r="A196" s="17"/>
      <c r="B196" s="17"/>
      <c r="C196" s="17"/>
      <c r="D196" s="17"/>
      <c r="E196" s="17"/>
      <c r="F196" s="17"/>
      <c r="G196" s="17"/>
      <c r="H196" s="18"/>
      <c r="I196" s="18"/>
      <c r="J196" s="17"/>
    </row>
  </sheetData>
  <mergeCells count="9">
    <mergeCell ref="A4:B4"/>
    <mergeCell ref="C4:J4"/>
    <mergeCell ref="B6:J6"/>
    <mergeCell ref="B17:H17"/>
    <mergeCell ref="A1:J1"/>
    <mergeCell ref="A2:B2"/>
    <mergeCell ref="C2:J2"/>
    <mergeCell ref="A3:B3"/>
    <mergeCell ref="C3:J3"/>
  </mergeCells>
  <phoneticPr fontId="11" type="noConversion"/>
  <dataValidations count="1">
    <dataValidation type="list" errorStyle="warning" allowBlank="1" showErrorMessage="1" sqref="B7:B16" xr:uid="{00000000-0002-0000-01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1"/>
  <sheetViews>
    <sheetView zoomScaleNormal="100" workbookViewId="0">
      <selection activeCell="H50" sqref="H50"/>
    </sheetView>
  </sheetViews>
  <sheetFormatPr defaultColWidth="11" defaultRowHeight="13.9"/>
  <cols>
    <col min="1" max="1" width="6.1328125" customWidth="1"/>
    <col min="2" max="2" width="9.6640625" customWidth="1"/>
    <col min="3" max="3" width="26.1328125" customWidth="1"/>
    <col min="4" max="4" width="40.796875" customWidth="1"/>
    <col min="5" max="7" width="10.796875" customWidth="1"/>
    <col min="8" max="9" width="20.796875" style="1" customWidth="1"/>
    <col min="10" max="10" width="24.46484375" customWidth="1"/>
  </cols>
  <sheetData>
    <row r="1" spans="1:10" ht="39" customHeight="1">
      <c r="A1" s="105" t="s">
        <v>175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" customHeight="1">
      <c r="A2" s="99" t="s">
        <v>0</v>
      </c>
      <c r="B2" s="99"/>
      <c r="C2" s="100" t="s">
        <v>158</v>
      </c>
      <c r="D2" s="93"/>
      <c r="E2" s="93"/>
      <c r="F2" s="93"/>
      <c r="G2" s="93"/>
      <c r="H2" s="93"/>
      <c r="I2" s="93"/>
      <c r="J2" s="93"/>
    </row>
    <row r="3" spans="1:10" ht="15" customHeight="1">
      <c r="A3" s="99" t="s">
        <v>1</v>
      </c>
      <c r="B3" s="99"/>
      <c r="C3" s="100" t="s">
        <v>159</v>
      </c>
      <c r="D3" s="93"/>
      <c r="E3" s="93"/>
      <c r="F3" s="93"/>
      <c r="G3" s="93"/>
      <c r="H3" s="93"/>
      <c r="I3" s="93"/>
      <c r="J3" s="93"/>
    </row>
    <row r="4" spans="1:10" ht="15" customHeight="1">
      <c r="A4" s="92" t="s">
        <v>2</v>
      </c>
      <c r="B4" s="92"/>
      <c r="C4" s="93" t="s">
        <v>3</v>
      </c>
      <c r="D4" s="93"/>
      <c r="E4" s="93"/>
      <c r="F4" s="93"/>
      <c r="G4" s="93"/>
      <c r="H4" s="93"/>
      <c r="I4" s="93"/>
      <c r="J4" s="93"/>
    </row>
    <row r="5" spans="1:10" ht="15" customHeight="1">
      <c r="A5" s="2" t="s">
        <v>4</v>
      </c>
      <c r="B5" s="2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 t="s">
        <v>21</v>
      </c>
      <c r="I5" s="4" t="s">
        <v>6</v>
      </c>
      <c r="J5" s="3" t="s">
        <v>22</v>
      </c>
    </row>
    <row r="6" spans="1:10" ht="15" customHeight="1">
      <c r="A6" s="5">
        <v>1</v>
      </c>
      <c r="B6" s="95" t="s">
        <v>37</v>
      </c>
      <c r="C6" s="95"/>
      <c r="D6" s="95"/>
      <c r="E6" s="95"/>
      <c r="F6" s="95"/>
      <c r="G6" s="95"/>
      <c r="H6" s="95"/>
      <c r="I6" s="95"/>
      <c r="J6" s="95"/>
    </row>
    <row r="7" spans="1:10" ht="15" customHeight="1">
      <c r="A7" s="5">
        <v>2</v>
      </c>
      <c r="B7" s="6" t="s">
        <v>38</v>
      </c>
      <c r="C7" s="71" t="s">
        <v>176</v>
      </c>
      <c r="D7" s="34" t="s">
        <v>177</v>
      </c>
      <c r="E7" s="48">
        <v>78</v>
      </c>
      <c r="F7" s="34" t="s">
        <v>39</v>
      </c>
      <c r="G7" s="79">
        <v>1</v>
      </c>
      <c r="H7" s="50">
        <v>18</v>
      </c>
      <c r="I7" s="49">
        <f t="shared" ref="I7:I15" si="0">E7*G7*H7</f>
        <v>1404</v>
      </c>
      <c r="J7" s="10"/>
    </row>
    <row r="8" spans="1:10" ht="15" customHeight="1">
      <c r="A8" s="5">
        <v>3</v>
      </c>
      <c r="B8" s="6" t="s">
        <v>38</v>
      </c>
      <c r="C8" s="71" t="s">
        <v>185</v>
      </c>
      <c r="D8" s="71" t="s">
        <v>187</v>
      </c>
      <c r="E8" s="48">
        <v>12</v>
      </c>
      <c r="F8" s="71" t="s">
        <v>183</v>
      </c>
      <c r="G8" s="79">
        <v>1</v>
      </c>
      <c r="H8" s="50">
        <v>120</v>
      </c>
      <c r="I8" s="49">
        <f t="shared" si="0"/>
        <v>1440</v>
      </c>
      <c r="J8" s="10"/>
    </row>
    <row r="9" spans="1:10" ht="15" customHeight="1">
      <c r="A9" s="5">
        <v>4</v>
      </c>
      <c r="B9" s="6" t="s">
        <v>38</v>
      </c>
      <c r="C9" s="71" t="s">
        <v>186</v>
      </c>
      <c r="D9" s="71" t="s">
        <v>188</v>
      </c>
      <c r="E9" s="48">
        <v>1</v>
      </c>
      <c r="F9" s="71" t="s">
        <v>167</v>
      </c>
      <c r="G9" s="79">
        <v>1</v>
      </c>
      <c r="H9" s="50">
        <v>150</v>
      </c>
      <c r="I9" s="49">
        <f t="shared" si="0"/>
        <v>150</v>
      </c>
      <c r="J9" s="10"/>
    </row>
    <row r="10" spans="1:10" ht="15" customHeight="1">
      <c r="A10" s="5">
        <v>5</v>
      </c>
      <c r="B10" s="6" t="s">
        <v>38</v>
      </c>
      <c r="C10" s="34" t="s">
        <v>40</v>
      </c>
      <c r="D10" s="71" t="s">
        <v>178</v>
      </c>
      <c r="E10" s="48">
        <v>104</v>
      </c>
      <c r="F10" s="34" t="s">
        <v>39</v>
      </c>
      <c r="G10" s="79">
        <v>1</v>
      </c>
      <c r="H10" s="50">
        <v>8</v>
      </c>
      <c r="I10" s="49">
        <f t="shared" si="0"/>
        <v>832</v>
      </c>
      <c r="J10" s="10"/>
    </row>
    <row r="11" spans="1:10" ht="15" customHeight="1">
      <c r="A11" s="5">
        <v>6</v>
      </c>
      <c r="B11" s="6" t="s">
        <v>38</v>
      </c>
      <c r="C11" s="71" t="s">
        <v>179</v>
      </c>
      <c r="D11" s="71" t="s">
        <v>180</v>
      </c>
      <c r="E11" s="48">
        <v>192</v>
      </c>
      <c r="F11" s="34" t="s">
        <v>39</v>
      </c>
      <c r="G11" s="79">
        <v>1</v>
      </c>
      <c r="H11" s="50">
        <v>15</v>
      </c>
      <c r="I11" s="49">
        <f t="shared" si="0"/>
        <v>2880</v>
      </c>
      <c r="J11" s="10"/>
    </row>
    <row r="12" spans="1:10" ht="15" customHeight="1">
      <c r="A12" s="5">
        <v>7</v>
      </c>
      <c r="B12" s="6" t="s">
        <v>38</v>
      </c>
      <c r="C12" s="71" t="s">
        <v>181</v>
      </c>
      <c r="D12" s="34" t="s">
        <v>182</v>
      </c>
      <c r="E12" s="48">
        <v>22</v>
      </c>
      <c r="F12" s="71" t="s">
        <v>183</v>
      </c>
      <c r="G12" s="79">
        <v>1</v>
      </c>
      <c r="H12" s="50">
        <v>45</v>
      </c>
      <c r="I12" s="49">
        <f t="shared" si="0"/>
        <v>990</v>
      </c>
      <c r="J12" s="10"/>
    </row>
    <row r="13" spans="1:10" ht="15" customHeight="1">
      <c r="A13" s="5">
        <v>8</v>
      </c>
      <c r="B13" s="6" t="s">
        <v>38</v>
      </c>
      <c r="C13" s="71" t="s">
        <v>184</v>
      </c>
      <c r="D13" s="72" t="s">
        <v>190</v>
      </c>
      <c r="E13" s="48">
        <v>2</v>
      </c>
      <c r="F13" s="71" t="s">
        <v>189</v>
      </c>
      <c r="G13" s="79">
        <v>1</v>
      </c>
      <c r="H13" s="50">
        <v>1800</v>
      </c>
      <c r="I13" s="49">
        <f t="shared" si="0"/>
        <v>3600</v>
      </c>
      <c r="J13" s="10"/>
    </row>
    <row r="14" spans="1:10" ht="15" customHeight="1">
      <c r="A14" s="5">
        <v>9</v>
      </c>
      <c r="B14" s="6" t="s">
        <v>38</v>
      </c>
      <c r="C14" s="71" t="s">
        <v>191</v>
      </c>
      <c r="D14" s="71" t="s">
        <v>192</v>
      </c>
      <c r="E14" s="48">
        <v>1</v>
      </c>
      <c r="F14" s="71" t="s">
        <v>167</v>
      </c>
      <c r="G14" s="79">
        <v>1</v>
      </c>
      <c r="H14" s="50">
        <v>2500</v>
      </c>
      <c r="I14" s="49">
        <f t="shared" si="0"/>
        <v>2500</v>
      </c>
      <c r="J14" s="10"/>
    </row>
    <row r="15" spans="1:10" ht="15" customHeight="1">
      <c r="A15" s="5">
        <v>10</v>
      </c>
      <c r="B15" s="6" t="s">
        <v>38</v>
      </c>
      <c r="C15" s="71" t="s">
        <v>193</v>
      </c>
      <c r="D15" s="71" t="s">
        <v>194</v>
      </c>
      <c r="E15" s="48">
        <v>4</v>
      </c>
      <c r="F15" s="71" t="s">
        <v>189</v>
      </c>
      <c r="G15" s="79">
        <v>1</v>
      </c>
      <c r="H15" s="50">
        <v>450</v>
      </c>
      <c r="I15" s="49">
        <f t="shared" si="0"/>
        <v>1800</v>
      </c>
      <c r="J15" s="10"/>
    </row>
    <row r="16" spans="1:10" ht="15" customHeight="1">
      <c r="A16" s="5">
        <v>11</v>
      </c>
      <c r="B16" s="95" t="s">
        <v>42</v>
      </c>
      <c r="C16" s="95"/>
      <c r="D16" s="95"/>
      <c r="E16" s="95"/>
      <c r="F16" s="95"/>
      <c r="G16" s="95"/>
      <c r="H16" s="95"/>
      <c r="I16" s="4">
        <f>SUM(I7:I15)</f>
        <v>15596</v>
      </c>
      <c r="J16" s="3"/>
    </row>
    <row r="17" spans="1:10" ht="15" customHeight="1">
      <c r="A17" s="5">
        <v>12</v>
      </c>
      <c r="B17" s="95" t="s">
        <v>43</v>
      </c>
      <c r="C17" s="95"/>
      <c r="D17" s="95"/>
      <c r="E17" s="95"/>
      <c r="F17" s="95"/>
      <c r="G17" s="95"/>
      <c r="H17" s="95"/>
      <c r="I17" s="95"/>
      <c r="J17" s="95"/>
    </row>
    <row r="18" spans="1:10" ht="15" customHeight="1">
      <c r="A18" s="5">
        <v>13</v>
      </c>
      <c r="B18" s="6" t="s">
        <v>43</v>
      </c>
      <c r="C18" s="7" t="s">
        <v>44</v>
      </c>
      <c r="D18" s="34" t="s">
        <v>195</v>
      </c>
      <c r="E18" s="7">
        <v>46</v>
      </c>
      <c r="F18" s="7" t="s">
        <v>39</v>
      </c>
      <c r="G18" s="10">
        <v>1</v>
      </c>
      <c r="H18" s="50">
        <v>260</v>
      </c>
      <c r="I18" s="49">
        <f t="shared" ref="I18:I30" si="1">E18*G18*H18</f>
        <v>11960</v>
      </c>
      <c r="J18" s="10"/>
    </row>
    <row r="19" spans="1:10" ht="15" customHeight="1">
      <c r="A19" s="5">
        <v>14</v>
      </c>
      <c r="B19" s="6" t="s">
        <v>43</v>
      </c>
      <c r="C19" s="7" t="s">
        <v>45</v>
      </c>
      <c r="D19" s="8"/>
      <c r="E19" s="7">
        <v>2</v>
      </c>
      <c r="F19" s="7" t="s">
        <v>25</v>
      </c>
      <c r="G19" s="10">
        <v>1</v>
      </c>
      <c r="H19" s="50">
        <v>800</v>
      </c>
      <c r="I19" s="49">
        <f t="shared" si="1"/>
        <v>1600</v>
      </c>
      <c r="J19" s="10"/>
    </row>
    <row r="20" spans="1:10" ht="15" customHeight="1">
      <c r="A20" s="5">
        <v>15</v>
      </c>
      <c r="B20" s="7" t="s">
        <v>43</v>
      </c>
      <c r="C20" s="8" t="s">
        <v>46</v>
      </c>
      <c r="D20" s="74" t="s">
        <v>209</v>
      </c>
      <c r="E20" s="8">
        <v>1</v>
      </c>
      <c r="F20" s="8" t="s">
        <v>47</v>
      </c>
      <c r="G20" s="10">
        <v>1</v>
      </c>
      <c r="H20" s="50">
        <v>0</v>
      </c>
      <c r="I20" s="49">
        <f t="shared" si="1"/>
        <v>0</v>
      </c>
      <c r="J20" s="8"/>
    </row>
    <row r="21" spans="1:10" ht="15" customHeight="1">
      <c r="A21" s="5">
        <v>16</v>
      </c>
      <c r="B21" s="7" t="s">
        <v>43</v>
      </c>
      <c r="C21" s="8" t="s">
        <v>48</v>
      </c>
      <c r="D21" s="8"/>
      <c r="E21" s="8">
        <v>8</v>
      </c>
      <c r="F21" s="8" t="s">
        <v>47</v>
      </c>
      <c r="G21" s="10">
        <v>1</v>
      </c>
      <c r="H21" s="50">
        <v>300</v>
      </c>
      <c r="I21" s="49">
        <f t="shared" si="1"/>
        <v>2400</v>
      </c>
      <c r="J21" s="8"/>
    </row>
    <row r="22" spans="1:10" ht="15" customHeight="1">
      <c r="A22" s="5">
        <v>17</v>
      </c>
      <c r="B22" s="7" t="s">
        <v>43</v>
      </c>
      <c r="C22" s="8" t="s">
        <v>49</v>
      </c>
      <c r="D22" s="8" t="s">
        <v>50</v>
      </c>
      <c r="E22" s="8">
        <v>2</v>
      </c>
      <c r="F22" s="8" t="s">
        <v>47</v>
      </c>
      <c r="G22" s="10">
        <v>1</v>
      </c>
      <c r="H22" s="50">
        <v>1500</v>
      </c>
      <c r="I22" s="50">
        <f t="shared" si="1"/>
        <v>3000</v>
      </c>
      <c r="J22" s="8"/>
    </row>
    <row r="23" spans="1:10" ht="15" customHeight="1">
      <c r="A23" s="5">
        <v>18</v>
      </c>
      <c r="B23" s="7" t="s">
        <v>43</v>
      </c>
      <c r="C23" s="74" t="s">
        <v>197</v>
      </c>
      <c r="D23" s="8"/>
      <c r="E23" s="8">
        <v>3</v>
      </c>
      <c r="F23" s="8" t="s">
        <v>51</v>
      </c>
      <c r="G23" s="10">
        <v>1</v>
      </c>
      <c r="H23" s="50"/>
      <c r="I23" s="50">
        <f t="shared" si="1"/>
        <v>0</v>
      </c>
      <c r="J23" s="8"/>
    </row>
    <row r="24" spans="1:10" ht="15" customHeight="1">
      <c r="A24" s="5">
        <v>19</v>
      </c>
      <c r="B24" s="7" t="s">
        <v>43</v>
      </c>
      <c r="C24" s="8" t="s">
        <v>52</v>
      </c>
      <c r="D24" s="74" t="s">
        <v>192</v>
      </c>
      <c r="E24" s="8">
        <v>1</v>
      </c>
      <c r="F24" s="8" t="s">
        <v>31</v>
      </c>
      <c r="G24" s="10">
        <v>1</v>
      </c>
      <c r="H24" s="50"/>
      <c r="I24" s="50">
        <f t="shared" si="1"/>
        <v>0</v>
      </c>
      <c r="J24" s="8"/>
    </row>
    <row r="25" spans="1:10" ht="15" customHeight="1">
      <c r="A25" s="5">
        <v>20</v>
      </c>
      <c r="B25" s="7" t="s">
        <v>43</v>
      </c>
      <c r="C25" s="8" t="s">
        <v>53</v>
      </c>
      <c r="D25" s="8" t="s">
        <v>54</v>
      </c>
      <c r="E25" s="8">
        <v>1</v>
      </c>
      <c r="F25" s="8" t="s">
        <v>55</v>
      </c>
      <c r="G25" s="10">
        <v>1</v>
      </c>
      <c r="H25" s="50">
        <v>0</v>
      </c>
      <c r="I25" s="50">
        <f t="shared" si="1"/>
        <v>0</v>
      </c>
      <c r="J25" s="8"/>
    </row>
    <row r="26" spans="1:10" ht="15" customHeight="1">
      <c r="A26" s="5">
        <v>21</v>
      </c>
      <c r="B26" s="7" t="s">
        <v>43</v>
      </c>
      <c r="C26" s="8" t="s">
        <v>56</v>
      </c>
      <c r="D26" s="8"/>
      <c r="E26" s="8">
        <v>3</v>
      </c>
      <c r="F26" s="8" t="s">
        <v>57</v>
      </c>
      <c r="G26" s="10">
        <v>1</v>
      </c>
      <c r="H26" s="50">
        <v>500</v>
      </c>
      <c r="I26" s="50">
        <f t="shared" si="1"/>
        <v>1500</v>
      </c>
      <c r="J26" s="8"/>
    </row>
    <row r="27" spans="1:10" ht="15" customHeight="1">
      <c r="A27" s="5">
        <v>22</v>
      </c>
      <c r="B27" s="7" t="s">
        <v>43</v>
      </c>
      <c r="C27" s="8" t="s">
        <v>58</v>
      </c>
      <c r="D27" s="8"/>
      <c r="E27" s="8">
        <v>15</v>
      </c>
      <c r="F27" s="8" t="s">
        <v>47</v>
      </c>
      <c r="G27" s="10">
        <v>1</v>
      </c>
      <c r="H27" s="50">
        <v>150</v>
      </c>
      <c r="I27" s="50">
        <f t="shared" si="1"/>
        <v>2250</v>
      </c>
      <c r="J27" s="8"/>
    </row>
    <row r="28" spans="1:10" ht="15" customHeight="1">
      <c r="A28" s="5">
        <v>23</v>
      </c>
      <c r="B28" s="7" t="s">
        <v>43</v>
      </c>
      <c r="C28" s="8" t="s">
        <v>59</v>
      </c>
      <c r="D28" s="8"/>
      <c r="E28" s="8">
        <v>1</v>
      </c>
      <c r="F28" s="8" t="s">
        <v>25</v>
      </c>
      <c r="G28" s="10">
        <v>1</v>
      </c>
      <c r="H28" s="50">
        <v>0</v>
      </c>
      <c r="I28" s="50">
        <f t="shared" si="1"/>
        <v>0</v>
      </c>
      <c r="J28" s="8"/>
    </row>
    <row r="29" spans="1:10" ht="15" customHeight="1">
      <c r="A29" s="5">
        <v>24</v>
      </c>
      <c r="B29" s="7" t="s">
        <v>43</v>
      </c>
      <c r="C29" s="8" t="s">
        <v>60</v>
      </c>
      <c r="D29" s="8"/>
      <c r="E29" s="8">
        <v>1</v>
      </c>
      <c r="F29" s="8" t="s">
        <v>31</v>
      </c>
      <c r="G29" s="10">
        <v>1</v>
      </c>
      <c r="H29" s="50">
        <v>0</v>
      </c>
      <c r="I29" s="50">
        <f t="shared" si="1"/>
        <v>0</v>
      </c>
      <c r="J29" s="8"/>
    </row>
    <row r="30" spans="1:10" ht="15" customHeight="1">
      <c r="A30" s="5">
        <v>25</v>
      </c>
      <c r="B30" s="7" t="s">
        <v>43</v>
      </c>
      <c r="C30" s="8" t="s">
        <v>61</v>
      </c>
      <c r="D30" s="8"/>
      <c r="E30" s="8">
        <v>1</v>
      </c>
      <c r="F30" s="8" t="s">
        <v>31</v>
      </c>
      <c r="G30" s="10">
        <v>1</v>
      </c>
      <c r="H30" s="50">
        <v>0</v>
      </c>
      <c r="I30" s="50">
        <f t="shared" si="1"/>
        <v>0</v>
      </c>
      <c r="J30" s="8"/>
    </row>
    <row r="31" spans="1:10" ht="15" customHeight="1">
      <c r="A31" s="5">
        <v>26</v>
      </c>
      <c r="B31" s="96" t="s">
        <v>42</v>
      </c>
      <c r="C31" s="96"/>
      <c r="D31" s="96"/>
      <c r="E31" s="96"/>
      <c r="F31" s="96"/>
      <c r="G31" s="96"/>
      <c r="H31" s="96"/>
      <c r="I31" s="55">
        <f>SUM(I18:I30)</f>
        <v>22710</v>
      </c>
      <c r="J31" s="16"/>
    </row>
    <row r="32" spans="1:10" ht="15" customHeight="1">
      <c r="A32" s="5">
        <v>27</v>
      </c>
      <c r="B32" s="104" t="s">
        <v>62</v>
      </c>
      <c r="C32" s="104"/>
      <c r="D32" s="104"/>
      <c r="E32" s="104"/>
      <c r="F32" s="104"/>
      <c r="G32" s="104"/>
      <c r="H32" s="104"/>
      <c r="I32" s="104"/>
      <c r="J32" s="104"/>
    </row>
    <row r="33" spans="1:10" ht="15" customHeight="1">
      <c r="A33" s="5">
        <v>28</v>
      </c>
      <c r="B33" s="7" t="s">
        <v>62</v>
      </c>
      <c r="C33" s="69" t="s">
        <v>204</v>
      </c>
      <c r="D33" s="75" t="s">
        <v>198</v>
      </c>
      <c r="E33" s="7">
        <v>4</v>
      </c>
      <c r="F33" s="69" t="s">
        <v>165</v>
      </c>
      <c r="G33" s="8">
        <v>1</v>
      </c>
      <c r="H33" s="50">
        <v>320</v>
      </c>
      <c r="I33" s="50">
        <f>E33*G33*H33</f>
        <v>1280</v>
      </c>
      <c r="J33" s="102"/>
    </row>
    <row r="34" spans="1:10" ht="15" customHeight="1">
      <c r="A34" s="5">
        <v>29</v>
      </c>
      <c r="B34" s="7" t="s">
        <v>62</v>
      </c>
      <c r="C34" s="69" t="s">
        <v>204</v>
      </c>
      <c r="D34" s="75" t="s">
        <v>199</v>
      </c>
      <c r="E34" s="7">
        <v>2</v>
      </c>
      <c r="F34" s="69" t="s">
        <v>165</v>
      </c>
      <c r="G34" s="8">
        <v>1</v>
      </c>
      <c r="H34" s="50">
        <v>320</v>
      </c>
      <c r="I34" s="50">
        <f>E34*G34*H34</f>
        <v>640</v>
      </c>
      <c r="J34" s="103"/>
    </row>
    <row r="35" spans="1:10" ht="15" customHeight="1">
      <c r="A35" s="5">
        <v>30</v>
      </c>
      <c r="B35" s="7" t="s">
        <v>62</v>
      </c>
      <c r="C35" s="69" t="s">
        <v>204</v>
      </c>
      <c r="D35" s="75" t="s">
        <v>200</v>
      </c>
      <c r="E35" s="7">
        <v>2</v>
      </c>
      <c r="F35" s="69" t="s">
        <v>165</v>
      </c>
      <c r="G35" s="8">
        <v>1</v>
      </c>
      <c r="H35" s="50">
        <v>160</v>
      </c>
      <c r="I35" s="50">
        <f>E35*G35*H35</f>
        <v>320</v>
      </c>
      <c r="J35" s="103"/>
    </row>
    <row r="36" spans="1:10" ht="15" customHeight="1">
      <c r="A36" s="5">
        <v>31</v>
      </c>
      <c r="B36" s="7" t="s">
        <v>62</v>
      </c>
      <c r="C36" s="69" t="s">
        <v>203</v>
      </c>
      <c r="D36" s="76" t="s">
        <v>201</v>
      </c>
      <c r="E36" s="7">
        <v>1</v>
      </c>
      <c r="F36" s="69" t="s">
        <v>206</v>
      </c>
      <c r="G36" s="8">
        <v>1</v>
      </c>
      <c r="H36" s="50">
        <v>0</v>
      </c>
      <c r="I36" s="50">
        <f t="shared" ref="I36:I38" si="2">E36*G36*H36</f>
        <v>0</v>
      </c>
      <c r="J36" s="103"/>
    </row>
    <row r="37" spans="1:10" ht="15" customHeight="1">
      <c r="A37" s="5">
        <v>32</v>
      </c>
      <c r="B37" s="7" t="s">
        <v>62</v>
      </c>
      <c r="C37" s="69" t="s">
        <v>196</v>
      </c>
      <c r="D37" s="76" t="s">
        <v>202</v>
      </c>
      <c r="E37" s="7">
        <v>4</v>
      </c>
      <c r="F37" s="69" t="s">
        <v>207</v>
      </c>
      <c r="G37" s="8">
        <v>1</v>
      </c>
      <c r="H37" s="50">
        <v>0</v>
      </c>
      <c r="I37" s="50">
        <f t="shared" si="2"/>
        <v>0</v>
      </c>
      <c r="J37" s="103"/>
    </row>
    <row r="38" spans="1:10" ht="15" customHeight="1">
      <c r="A38" s="5">
        <v>33</v>
      </c>
      <c r="B38" s="7"/>
      <c r="C38" s="69" t="s">
        <v>205</v>
      </c>
      <c r="D38" s="76" t="s">
        <v>59</v>
      </c>
      <c r="E38" s="7">
        <v>1</v>
      </c>
      <c r="F38" s="69" t="s">
        <v>165</v>
      </c>
      <c r="G38" s="8">
        <v>1</v>
      </c>
      <c r="H38" s="50">
        <v>0</v>
      </c>
      <c r="I38" s="50">
        <f t="shared" si="2"/>
        <v>0</v>
      </c>
      <c r="J38" s="103"/>
    </row>
    <row r="39" spans="1:10" ht="15" customHeight="1">
      <c r="A39" s="5">
        <v>34</v>
      </c>
      <c r="B39" s="95" t="s">
        <v>42</v>
      </c>
      <c r="C39" s="95"/>
      <c r="D39" s="95"/>
      <c r="E39" s="95"/>
      <c r="F39" s="95"/>
      <c r="G39" s="95"/>
      <c r="H39" s="95"/>
      <c r="I39" s="4">
        <f>SUM(I33:I38)</f>
        <v>2240</v>
      </c>
      <c r="J39" s="3"/>
    </row>
    <row r="40" spans="1:10" ht="15" customHeight="1">
      <c r="A40" s="5">
        <v>35</v>
      </c>
      <c r="B40" s="95" t="s">
        <v>63</v>
      </c>
      <c r="C40" s="95"/>
      <c r="D40" s="95"/>
      <c r="E40" s="95"/>
      <c r="F40" s="95"/>
      <c r="G40" s="95"/>
      <c r="H40" s="95"/>
      <c r="I40" s="95"/>
      <c r="J40" s="95"/>
    </row>
    <row r="41" spans="1:10" ht="15" customHeight="1">
      <c r="A41" s="5">
        <v>36</v>
      </c>
      <c r="B41" s="7" t="s">
        <v>63</v>
      </c>
      <c r="C41" s="51" t="s">
        <v>64</v>
      </c>
      <c r="D41" s="7"/>
      <c r="E41" s="52">
        <v>6</v>
      </c>
      <c r="F41" s="51" t="s">
        <v>65</v>
      </c>
      <c r="G41" s="53">
        <v>1</v>
      </c>
      <c r="H41" s="54">
        <v>320</v>
      </c>
      <c r="I41" s="50">
        <f t="shared" ref="I41:I45" si="3">E41*G41*H41</f>
        <v>1920</v>
      </c>
      <c r="J41" s="10"/>
    </row>
    <row r="42" spans="1:10" ht="15" customHeight="1">
      <c r="A42" s="5">
        <v>37</v>
      </c>
      <c r="B42" s="7" t="s">
        <v>63</v>
      </c>
      <c r="C42" s="51" t="s">
        <v>66</v>
      </c>
      <c r="D42" s="7"/>
      <c r="E42" s="52">
        <v>10</v>
      </c>
      <c r="F42" s="51" t="s">
        <v>65</v>
      </c>
      <c r="G42" s="53">
        <v>1</v>
      </c>
      <c r="H42" s="54">
        <v>280</v>
      </c>
      <c r="I42" s="50">
        <f t="shared" si="3"/>
        <v>2800</v>
      </c>
      <c r="J42" s="10"/>
    </row>
    <row r="43" spans="1:10" ht="15" customHeight="1">
      <c r="A43" s="5">
        <v>38</v>
      </c>
      <c r="B43" s="7" t="s">
        <v>63</v>
      </c>
      <c r="C43" s="7" t="s">
        <v>67</v>
      </c>
      <c r="D43" s="7"/>
      <c r="E43" s="52">
        <v>12</v>
      </c>
      <c r="F43" s="51" t="s">
        <v>65</v>
      </c>
      <c r="G43" s="53">
        <v>1</v>
      </c>
      <c r="H43" s="54">
        <v>240</v>
      </c>
      <c r="I43" s="50">
        <f t="shared" si="3"/>
        <v>2880</v>
      </c>
      <c r="J43" s="10"/>
    </row>
    <row r="44" spans="1:10" ht="15" customHeight="1">
      <c r="A44" s="5">
        <v>39</v>
      </c>
      <c r="B44" s="7" t="s">
        <v>63</v>
      </c>
      <c r="C44" s="51" t="s">
        <v>68</v>
      </c>
      <c r="D44" s="69"/>
      <c r="E44" s="52">
        <v>14</v>
      </c>
      <c r="F44" s="51" t="s">
        <v>65</v>
      </c>
      <c r="G44" s="53">
        <v>1</v>
      </c>
      <c r="H44" s="13">
        <v>80</v>
      </c>
      <c r="I44" s="50">
        <f t="shared" si="3"/>
        <v>1120</v>
      </c>
      <c r="J44" s="10"/>
    </row>
    <row r="45" spans="1:10" ht="15" customHeight="1">
      <c r="A45" s="5">
        <v>48</v>
      </c>
      <c r="B45" s="7" t="s">
        <v>63</v>
      </c>
      <c r="C45" s="69" t="s">
        <v>208</v>
      </c>
      <c r="D45" s="7"/>
      <c r="E45" s="7">
        <v>4</v>
      </c>
      <c r="F45" s="7" t="s">
        <v>55</v>
      </c>
      <c r="G45" s="53">
        <v>1</v>
      </c>
      <c r="H45" s="54">
        <v>0</v>
      </c>
      <c r="I45" s="50">
        <f t="shared" si="3"/>
        <v>0</v>
      </c>
      <c r="J45" s="10"/>
    </row>
    <row r="46" spans="1:10" ht="15" customHeight="1">
      <c r="A46" s="5">
        <v>49</v>
      </c>
      <c r="B46" s="95" t="s">
        <v>42</v>
      </c>
      <c r="C46" s="95"/>
      <c r="D46" s="95"/>
      <c r="E46" s="95"/>
      <c r="F46" s="95"/>
      <c r="G46" s="95"/>
      <c r="H46" s="95"/>
      <c r="I46" s="4">
        <f>SUM(I41:I45)</f>
        <v>8720</v>
      </c>
      <c r="J46" s="3"/>
    </row>
    <row r="47" spans="1:10" ht="15" customHeight="1">
      <c r="A47" s="5">
        <v>50</v>
      </c>
      <c r="B47" s="95" t="s">
        <v>69</v>
      </c>
      <c r="C47" s="95"/>
      <c r="D47" s="95"/>
      <c r="E47" s="95"/>
      <c r="F47" s="95"/>
      <c r="G47" s="95"/>
      <c r="H47" s="95"/>
      <c r="I47" s="95"/>
      <c r="J47" s="95"/>
    </row>
    <row r="48" spans="1:10" ht="15" customHeight="1">
      <c r="A48" s="5">
        <v>54</v>
      </c>
      <c r="B48" s="7" t="s">
        <v>26</v>
      </c>
      <c r="C48" s="8" t="s">
        <v>70</v>
      </c>
      <c r="D48" s="8"/>
      <c r="E48" s="8">
        <v>40</v>
      </c>
      <c r="F48" s="8" t="s">
        <v>71</v>
      </c>
      <c r="G48" s="8">
        <v>2</v>
      </c>
      <c r="H48" s="54">
        <v>300</v>
      </c>
      <c r="I48" s="50">
        <f t="shared" ref="I48:I50" si="4">E48*G48*H48</f>
        <v>24000</v>
      </c>
      <c r="J48" s="10"/>
    </row>
    <row r="49" spans="1:10" ht="15" customHeight="1">
      <c r="A49" s="5">
        <v>55</v>
      </c>
      <c r="B49" s="7" t="s">
        <v>24</v>
      </c>
      <c r="C49" s="8" t="s">
        <v>72</v>
      </c>
      <c r="D49" s="8"/>
      <c r="E49" s="8">
        <v>2</v>
      </c>
      <c r="F49" s="8" t="s">
        <v>73</v>
      </c>
      <c r="G49" s="8">
        <v>2</v>
      </c>
      <c r="H49" s="54">
        <v>1500</v>
      </c>
      <c r="I49" s="50">
        <f t="shared" si="4"/>
        <v>6000</v>
      </c>
      <c r="J49" s="10"/>
    </row>
    <row r="50" spans="1:10" ht="15" customHeight="1">
      <c r="A50" s="5">
        <v>56</v>
      </c>
      <c r="B50" s="7" t="s">
        <v>38</v>
      </c>
      <c r="C50" s="8" t="s">
        <v>74</v>
      </c>
      <c r="D50" s="10"/>
      <c r="E50" s="10">
        <v>1</v>
      </c>
      <c r="F50" s="10" t="s">
        <v>31</v>
      </c>
      <c r="G50" s="8">
        <v>1</v>
      </c>
      <c r="H50" s="54">
        <v>1000</v>
      </c>
      <c r="I50" s="49">
        <f t="shared" si="4"/>
        <v>1000</v>
      </c>
      <c r="J50" s="10"/>
    </row>
    <row r="51" spans="1:10" ht="15" customHeight="1">
      <c r="A51" s="5">
        <v>57</v>
      </c>
      <c r="B51" s="95" t="s">
        <v>42</v>
      </c>
      <c r="C51" s="95"/>
      <c r="D51" s="95"/>
      <c r="E51" s="95"/>
      <c r="F51" s="95"/>
      <c r="G51" s="95"/>
      <c r="H51" s="95"/>
      <c r="I51" s="56">
        <f>SUM(I48:I50)</f>
        <v>31000</v>
      </c>
      <c r="J51" s="5"/>
    </row>
    <row r="52" spans="1:10" ht="15.75" customHeight="1">
      <c r="A52" s="5">
        <v>58</v>
      </c>
      <c r="B52" s="96" t="s">
        <v>10</v>
      </c>
      <c r="C52" s="96"/>
      <c r="D52" s="96"/>
      <c r="E52" s="96"/>
      <c r="F52" s="96"/>
      <c r="G52" s="96"/>
      <c r="H52" s="96"/>
      <c r="I52" s="4">
        <f>I51+I46+I39+I31+I16</f>
        <v>80266</v>
      </c>
      <c r="J52" s="4"/>
    </row>
    <row r="53" spans="1:10" ht="15" customHeight="1">
      <c r="A53" s="101"/>
      <c r="B53" s="101"/>
      <c r="C53" s="101"/>
      <c r="D53" s="101"/>
      <c r="E53" s="101"/>
      <c r="F53" s="101"/>
      <c r="G53" s="101"/>
      <c r="H53" s="101"/>
      <c r="I53" s="101"/>
      <c r="J53" s="101"/>
    </row>
    <row r="54" spans="1:10">
      <c r="A54" s="47"/>
      <c r="B54" s="47"/>
      <c r="C54" s="47"/>
      <c r="D54" s="42"/>
      <c r="E54" s="42"/>
      <c r="F54" s="42"/>
      <c r="G54" s="42"/>
      <c r="H54" s="46"/>
      <c r="I54" s="46"/>
      <c r="J54" s="42"/>
    </row>
    <row r="55" spans="1:10">
      <c r="A55" s="47"/>
      <c r="B55" s="47"/>
      <c r="C55" s="47"/>
      <c r="D55" s="42"/>
      <c r="E55" s="42"/>
      <c r="F55" s="42"/>
      <c r="G55" s="42"/>
      <c r="H55" s="46"/>
      <c r="I55" s="46"/>
      <c r="J55" s="42"/>
    </row>
    <row r="56" spans="1:10">
      <c r="A56" s="47"/>
      <c r="B56" s="47"/>
      <c r="C56" s="47"/>
      <c r="D56" s="42"/>
      <c r="E56" s="42"/>
      <c r="F56" s="42"/>
      <c r="G56" s="42"/>
      <c r="H56" s="46"/>
      <c r="I56" s="46"/>
      <c r="J56" s="42"/>
    </row>
    <row r="57" spans="1:10">
      <c r="A57" s="47"/>
      <c r="B57" s="47"/>
      <c r="C57" s="47"/>
      <c r="D57" s="42"/>
      <c r="E57" s="42"/>
      <c r="F57" s="42"/>
      <c r="G57" s="42"/>
      <c r="H57" s="46"/>
      <c r="I57" s="46"/>
      <c r="J57" s="42"/>
    </row>
    <row r="58" spans="1:10">
      <c r="A58" s="47"/>
      <c r="B58" s="47"/>
      <c r="C58" s="47"/>
      <c r="D58" s="42"/>
      <c r="E58" s="42"/>
      <c r="F58" s="42"/>
      <c r="G58" s="42"/>
      <c r="H58" s="46"/>
      <c r="I58" s="46"/>
      <c r="J58" s="42"/>
    </row>
    <row r="59" spans="1:10">
      <c r="A59" s="47"/>
      <c r="B59" s="47"/>
      <c r="C59" s="47"/>
      <c r="D59" s="42"/>
      <c r="E59" s="42"/>
      <c r="F59" s="42"/>
      <c r="G59" s="42"/>
      <c r="H59" s="46"/>
      <c r="I59" s="46"/>
      <c r="J59" s="42"/>
    </row>
    <row r="60" spans="1:10">
      <c r="A60" s="47"/>
      <c r="B60" s="47"/>
      <c r="C60" s="47"/>
      <c r="D60" s="42"/>
      <c r="E60" s="42"/>
      <c r="F60" s="42"/>
      <c r="G60" s="42"/>
      <c r="H60" s="46"/>
      <c r="I60" s="46"/>
      <c r="J60" s="42"/>
    </row>
    <row r="61" spans="1:10">
      <c r="A61" s="47"/>
      <c r="B61" s="47"/>
      <c r="C61" s="47"/>
      <c r="D61" s="42"/>
      <c r="E61" s="42"/>
      <c r="F61" s="42"/>
      <c r="G61" s="42"/>
      <c r="H61" s="46"/>
      <c r="I61" s="46"/>
      <c r="J61" s="42"/>
    </row>
    <row r="62" spans="1:10">
      <c r="A62" s="47"/>
      <c r="B62" s="47"/>
      <c r="C62" s="47"/>
      <c r="D62" s="42"/>
      <c r="E62" s="42"/>
      <c r="F62" s="42"/>
      <c r="G62" s="42"/>
      <c r="H62" s="46"/>
      <c r="I62" s="46"/>
      <c r="J62" s="42"/>
    </row>
    <row r="63" spans="1:10">
      <c r="A63" s="47"/>
      <c r="B63" s="47"/>
      <c r="C63" s="47"/>
      <c r="D63" s="42"/>
      <c r="E63" s="42"/>
      <c r="F63" s="42"/>
      <c r="G63" s="42"/>
      <c r="H63" s="46"/>
      <c r="I63" s="46"/>
      <c r="J63" s="42"/>
    </row>
    <row r="64" spans="1:10">
      <c r="A64" s="47"/>
      <c r="B64" s="47"/>
      <c r="C64" s="47"/>
      <c r="D64" s="42"/>
      <c r="E64" s="42"/>
      <c r="F64" s="42"/>
      <c r="G64" s="42"/>
      <c r="H64" s="46"/>
      <c r="I64" s="46"/>
      <c r="J64" s="42"/>
    </row>
    <row r="65" spans="1:10">
      <c r="A65" s="47"/>
      <c r="B65" s="47"/>
      <c r="C65" s="47"/>
      <c r="D65" s="42"/>
      <c r="E65" s="42"/>
      <c r="F65" s="42"/>
      <c r="G65" s="42"/>
      <c r="H65" s="46"/>
      <c r="I65" s="46"/>
      <c r="J65" s="42"/>
    </row>
    <row r="66" spans="1:10">
      <c r="A66" s="47"/>
      <c r="B66" s="47"/>
      <c r="C66" s="47"/>
      <c r="D66" s="42"/>
      <c r="E66" s="42"/>
      <c r="F66" s="42"/>
      <c r="G66" s="42"/>
      <c r="H66" s="46"/>
      <c r="I66" s="46"/>
      <c r="J66" s="42"/>
    </row>
    <row r="67" spans="1:10">
      <c r="A67" s="47"/>
      <c r="B67" s="47"/>
      <c r="C67" s="47"/>
      <c r="D67" s="42"/>
      <c r="E67" s="42"/>
      <c r="F67" s="42"/>
      <c r="G67" s="42"/>
      <c r="H67" s="46"/>
      <c r="I67" s="46"/>
      <c r="J67" s="42"/>
    </row>
    <row r="68" spans="1:10">
      <c r="A68" s="47"/>
      <c r="B68" s="47"/>
      <c r="C68" s="47"/>
      <c r="D68" s="42"/>
      <c r="E68" s="42"/>
      <c r="F68" s="42"/>
      <c r="G68" s="42"/>
      <c r="H68" s="46"/>
      <c r="I68" s="46"/>
      <c r="J68" s="42"/>
    </row>
    <row r="69" spans="1:10">
      <c r="A69" s="47"/>
      <c r="B69" s="47"/>
      <c r="C69" s="47"/>
      <c r="D69" s="42"/>
      <c r="E69" s="42"/>
      <c r="F69" s="42"/>
      <c r="G69" s="42"/>
      <c r="H69" s="46"/>
      <c r="I69" s="46"/>
      <c r="J69" s="42"/>
    </row>
    <row r="70" spans="1:10">
      <c r="A70" s="47"/>
      <c r="B70" s="47"/>
      <c r="C70" s="47"/>
      <c r="D70" s="42"/>
      <c r="E70" s="42"/>
      <c r="F70" s="42"/>
      <c r="G70" s="42"/>
      <c r="H70" s="46"/>
      <c r="I70" s="46"/>
      <c r="J70" s="42"/>
    </row>
    <row r="71" spans="1:10">
      <c r="A71" s="47"/>
      <c r="B71" s="47"/>
      <c r="C71" s="47"/>
      <c r="D71" s="42"/>
      <c r="E71" s="42"/>
      <c r="F71" s="42"/>
      <c r="G71" s="42"/>
      <c r="H71" s="46"/>
      <c r="I71" s="46"/>
      <c r="J71" s="42"/>
    </row>
    <row r="72" spans="1:10">
      <c r="A72" s="47"/>
      <c r="B72" s="47"/>
      <c r="C72" s="47"/>
      <c r="D72" s="42"/>
      <c r="E72" s="42"/>
      <c r="F72" s="42"/>
      <c r="G72" s="42"/>
      <c r="H72" s="46"/>
      <c r="I72" s="46"/>
      <c r="J72" s="42"/>
    </row>
    <row r="73" spans="1:10">
      <c r="A73" s="47"/>
      <c r="B73" s="47"/>
      <c r="C73" s="47"/>
      <c r="D73" s="42"/>
      <c r="E73" s="42"/>
      <c r="F73" s="42"/>
      <c r="G73" s="42"/>
      <c r="H73" s="46"/>
      <c r="I73" s="46"/>
      <c r="J73" s="42"/>
    </row>
    <row r="74" spans="1:10">
      <c r="A74" s="47"/>
      <c r="B74" s="47"/>
      <c r="C74" s="47"/>
      <c r="D74" s="42"/>
      <c r="E74" s="42"/>
      <c r="F74" s="42"/>
      <c r="G74" s="42"/>
      <c r="H74" s="46"/>
      <c r="I74" s="46"/>
      <c r="J74" s="42"/>
    </row>
    <row r="75" spans="1:10">
      <c r="A75" s="47"/>
      <c r="B75" s="47"/>
      <c r="C75" s="47"/>
      <c r="D75" s="42"/>
      <c r="E75" s="42"/>
      <c r="F75" s="42"/>
      <c r="G75" s="42"/>
      <c r="H75" s="46"/>
      <c r="I75" s="46"/>
      <c r="J75" s="42"/>
    </row>
    <row r="76" spans="1:10">
      <c r="A76" s="47"/>
      <c r="B76" s="47"/>
      <c r="C76" s="47"/>
      <c r="D76" s="42"/>
      <c r="E76" s="42"/>
      <c r="F76" s="42"/>
      <c r="G76" s="42"/>
      <c r="H76" s="46"/>
      <c r="I76" s="46"/>
      <c r="J76" s="42"/>
    </row>
    <row r="77" spans="1:10">
      <c r="A77" s="47"/>
      <c r="B77" s="47"/>
      <c r="C77" s="47"/>
      <c r="D77" s="42"/>
      <c r="E77" s="42"/>
      <c r="F77" s="42"/>
      <c r="G77" s="42"/>
      <c r="H77" s="46"/>
      <c r="I77" s="46"/>
      <c r="J77" s="42"/>
    </row>
    <row r="78" spans="1:10">
      <c r="A78" s="47"/>
      <c r="B78" s="47"/>
      <c r="C78" s="47"/>
      <c r="D78" s="42"/>
      <c r="E78" s="42"/>
      <c r="F78" s="42"/>
      <c r="G78" s="42"/>
      <c r="H78" s="46"/>
      <c r="I78" s="46"/>
      <c r="J78" s="42"/>
    </row>
    <row r="79" spans="1:10">
      <c r="A79" s="47"/>
      <c r="B79" s="47"/>
      <c r="C79" s="47"/>
      <c r="D79" s="42"/>
      <c r="E79" s="42"/>
      <c r="F79" s="42"/>
      <c r="G79" s="42"/>
      <c r="H79" s="46"/>
      <c r="I79" s="46"/>
      <c r="J79" s="42"/>
    </row>
    <row r="80" spans="1:10">
      <c r="A80" s="47"/>
      <c r="B80" s="47"/>
      <c r="C80" s="47"/>
      <c r="D80" s="42"/>
      <c r="E80" s="42"/>
      <c r="F80" s="42"/>
      <c r="G80" s="42"/>
      <c r="H80" s="46"/>
      <c r="I80" s="46"/>
      <c r="J80" s="42"/>
    </row>
    <row r="81" spans="1:10">
      <c r="A81" s="47"/>
      <c r="B81" s="47"/>
      <c r="C81" s="47"/>
      <c r="D81" s="42"/>
      <c r="E81" s="42"/>
      <c r="F81" s="42"/>
      <c r="G81" s="42"/>
      <c r="H81" s="46"/>
      <c r="I81" s="46"/>
      <c r="J81" s="42"/>
    </row>
    <row r="82" spans="1:10">
      <c r="A82" s="47"/>
      <c r="B82" s="47"/>
      <c r="C82" s="47"/>
      <c r="D82" s="42"/>
      <c r="E82" s="42"/>
      <c r="F82" s="42"/>
      <c r="G82" s="42"/>
      <c r="H82" s="46"/>
      <c r="I82" s="46"/>
      <c r="J82" s="42"/>
    </row>
    <row r="83" spans="1:10">
      <c r="A83" s="47"/>
      <c r="B83" s="47"/>
      <c r="C83" s="47"/>
      <c r="D83" s="42"/>
      <c r="E83" s="42"/>
      <c r="F83" s="42"/>
      <c r="G83" s="42"/>
      <c r="H83" s="46"/>
      <c r="I83" s="46"/>
      <c r="J83" s="42"/>
    </row>
    <row r="84" spans="1:10">
      <c r="A84" s="47"/>
      <c r="B84" s="47"/>
      <c r="C84" s="47"/>
      <c r="D84" s="42"/>
      <c r="E84" s="42"/>
      <c r="F84" s="42"/>
      <c r="G84" s="42"/>
      <c r="H84" s="46"/>
      <c r="I84" s="46"/>
      <c r="J84" s="42"/>
    </row>
    <row r="85" spans="1:10">
      <c r="A85" s="47"/>
      <c r="B85" s="47"/>
      <c r="C85" s="47"/>
      <c r="D85" s="42"/>
      <c r="E85" s="42"/>
      <c r="F85" s="42"/>
      <c r="G85" s="42"/>
      <c r="H85" s="46"/>
      <c r="I85" s="46"/>
      <c r="J85" s="42"/>
    </row>
    <row r="86" spans="1:10">
      <c r="A86" s="47"/>
      <c r="B86" s="47"/>
      <c r="C86" s="47"/>
      <c r="D86" s="42"/>
      <c r="E86" s="42"/>
      <c r="F86" s="42"/>
      <c r="G86" s="42"/>
      <c r="H86" s="46"/>
      <c r="I86" s="46"/>
      <c r="J86" s="42"/>
    </row>
    <row r="87" spans="1:10">
      <c r="A87" s="47"/>
      <c r="B87" s="47"/>
      <c r="C87" s="47"/>
      <c r="D87" s="42"/>
      <c r="E87" s="42"/>
      <c r="F87" s="42"/>
      <c r="G87" s="42"/>
      <c r="H87" s="46"/>
      <c r="I87" s="46"/>
      <c r="J87" s="42"/>
    </row>
    <row r="88" spans="1:10">
      <c r="A88" s="47"/>
      <c r="B88" s="47"/>
      <c r="C88" s="47"/>
      <c r="D88" s="42"/>
      <c r="E88" s="42"/>
      <c r="F88" s="42"/>
      <c r="G88" s="42"/>
      <c r="H88" s="46"/>
      <c r="I88" s="46"/>
      <c r="J88" s="42"/>
    </row>
    <row r="89" spans="1:10">
      <c r="A89" s="47"/>
      <c r="B89" s="47"/>
      <c r="C89" s="47"/>
      <c r="D89" s="42"/>
      <c r="E89" s="42"/>
      <c r="F89" s="42"/>
      <c r="G89" s="42"/>
      <c r="H89" s="46"/>
      <c r="I89" s="46"/>
      <c r="J89" s="42"/>
    </row>
    <row r="90" spans="1:10">
      <c r="A90" s="47"/>
      <c r="B90" s="47"/>
      <c r="C90" s="47"/>
      <c r="D90" s="42"/>
      <c r="E90" s="42"/>
      <c r="F90" s="42"/>
      <c r="G90" s="42"/>
      <c r="H90" s="46"/>
      <c r="I90" s="46"/>
      <c r="J90" s="42"/>
    </row>
    <row r="91" spans="1:10">
      <c r="A91" s="47"/>
      <c r="B91" s="47"/>
      <c r="C91" s="47"/>
      <c r="D91" s="42"/>
      <c r="E91" s="42"/>
      <c r="F91" s="42"/>
      <c r="G91" s="42"/>
      <c r="H91" s="46"/>
      <c r="I91" s="46"/>
      <c r="J91" s="42"/>
    </row>
    <row r="92" spans="1:10">
      <c r="A92" s="47"/>
      <c r="B92" s="47"/>
      <c r="C92" s="47"/>
      <c r="D92" s="42"/>
      <c r="E92" s="42"/>
      <c r="F92" s="42"/>
      <c r="G92" s="42"/>
      <c r="H92" s="46"/>
      <c r="I92" s="46"/>
      <c r="J92" s="42"/>
    </row>
    <row r="93" spans="1:10">
      <c r="A93" s="47"/>
      <c r="B93" s="47"/>
      <c r="C93" s="47"/>
      <c r="D93" s="42"/>
      <c r="E93" s="42"/>
      <c r="F93" s="42"/>
      <c r="G93" s="42"/>
      <c r="H93" s="46"/>
      <c r="I93" s="46"/>
      <c r="J93" s="42"/>
    </row>
    <row r="94" spans="1:10">
      <c r="A94" s="47"/>
      <c r="B94" s="47"/>
      <c r="C94" s="47"/>
      <c r="D94" s="42"/>
      <c r="E94" s="42"/>
      <c r="F94" s="42"/>
      <c r="G94" s="42"/>
      <c r="H94" s="46"/>
      <c r="I94" s="46"/>
      <c r="J94" s="42"/>
    </row>
    <row r="95" spans="1:10">
      <c r="A95" s="47"/>
      <c r="B95" s="47"/>
      <c r="C95" s="47"/>
      <c r="D95" s="42"/>
      <c r="E95" s="42"/>
      <c r="F95" s="42"/>
      <c r="G95" s="42"/>
      <c r="H95" s="46"/>
      <c r="I95" s="46"/>
      <c r="J95" s="42"/>
    </row>
    <row r="96" spans="1:10">
      <c r="A96" s="47"/>
      <c r="B96" s="47"/>
      <c r="C96" s="47"/>
      <c r="D96" s="42"/>
      <c r="E96" s="42"/>
      <c r="F96" s="42"/>
      <c r="G96" s="42"/>
      <c r="H96" s="46"/>
      <c r="I96" s="46"/>
      <c r="J96" s="42"/>
    </row>
    <row r="97" spans="1:10">
      <c r="A97" s="47"/>
      <c r="B97" s="47"/>
      <c r="C97" s="47"/>
      <c r="D97" s="42"/>
      <c r="E97" s="42"/>
      <c r="F97" s="42"/>
      <c r="G97" s="42"/>
      <c r="H97" s="46"/>
      <c r="I97" s="46"/>
      <c r="J97" s="42"/>
    </row>
    <row r="98" spans="1:10">
      <c r="A98" s="47"/>
      <c r="B98" s="47"/>
      <c r="C98" s="47"/>
      <c r="D98" s="42"/>
      <c r="E98" s="42"/>
      <c r="F98" s="42"/>
      <c r="G98" s="42"/>
      <c r="H98" s="46"/>
      <c r="I98" s="46"/>
      <c r="J98" s="42"/>
    </row>
    <row r="99" spans="1:10">
      <c r="A99" s="47"/>
      <c r="B99" s="47"/>
      <c r="C99" s="47"/>
      <c r="D99" s="42"/>
      <c r="E99" s="42"/>
      <c r="F99" s="42"/>
      <c r="G99" s="42"/>
      <c r="H99" s="46"/>
      <c r="I99" s="46"/>
      <c r="J99" s="42"/>
    </row>
    <row r="100" spans="1:10">
      <c r="A100" s="47"/>
      <c r="B100" s="47"/>
      <c r="C100" s="47"/>
      <c r="D100" s="42"/>
      <c r="E100" s="42"/>
      <c r="F100" s="42"/>
      <c r="G100" s="42"/>
      <c r="H100" s="46"/>
      <c r="I100" s="46"/>
      <c r="J100" s="42"/>
    </row>
    <row r="101" spans="1:10">
      <c r="A101" s="47"/>
      <c r="B101" s="47"/>
      <c r="C101" s="47"/>
      <c r="D101" s="42"/>
      <c r="E101" s="42"/>
      <c r="F101" s="42"/>
      <c r="G101" s="42"/>
      <c r="H101" s="46"/>
      <c r="I101" s="46"/>
      <c r="J101" s="42"/>
    </row>
    <row r="102" spans="1:10">
      <c r="A102" s="47"/>
      <c r="B102" s="47"/>
      <c r="C102" s="47"/>
      <c r="D102" s="42"/>
      <c r="E102" s="42"/>
      <c r="F102" s="42"/>
      <c r="G102" s="42"/>
      <c r="H102" s="46"/>
      <c r="I102" s="46"/>
      <c r="J102" s="42"/>
    </row>
    <row r="103" spans="1:10">
      <c r="A103" s="47"/>
      <c r="B103" s="47"/>
      <c r="C103" s="47"/>
      <c r="D103" s="42"/>
      <c r="E103" s="42"/>
      <c r="F103" s="42"/>
      <c r="G103" s="42"/>
      <c r="H103" s="46"/>
      <c r="I103" s="46"/>
      <c r="J103" s="42"/>
    </row>
    <row r="104" spans="1:10">
      <c r="A104" s="47"/>
      <c r="B104" s="47"/>
      <c r="C104" s="47"/>
      <c r="D104" s="42"/>
      <c r="E104" s="42"/>
      <c r="F104" s="42"/>
      <c r="G104" s="42"/>
      <c r="H104" s="46"/>
      <c r="I104" s="46"/>
      <c r="J104" s="42"/>
    </row>
    <row r="105" spans="1:10">
      <c r="A105" s="47"/>
      <c r="B105" s="47"/>
      <c r="C105" s="47"/>
      <c r="D105" s="42"/>
      <c r="E105" s="42"/>
      <c r="F105" s="42"/>
      <c r="G105" s="42"/>
      <c r="H105" s="46"/>
      <c r="I105" s="46"/>
      <c r="J105" s="42"/>
    </row>
    <row r="106" spans="1:10">
      <c r="A106" s="47"/>
      <c r="B106" s="47"/>
      <c r="C106" s="47"/>
      <c r="D106" s="42"/>
      <c r="E106" s="42"/>
      <c r="F106" s="42"/>
      <c r="G106" s="42"/>
      <c r="H106" s="46"/>
      <c r="I106" s="46"/>
      <c r="J106" s="42"/>
    </row>
    <row r="107" spans="1:10">
      <c r="A107" s="47"/>
      <c r="B107" s="47"/>
      <c r="C107" s="47"/>
      <c r="D107" s="42"/>
      <c r="E107" s="42"/>
      <c r="F107" s="42"/>
      <c r="G107" s="42"/>
      <c r="H107" s="46"/>
      <c r="I107" s="46"/>
      <c r="J107" s="42"/>
    </row>
    <row r="108" spans="1:10">
      <c r="A108" s="47"/>
      <c r="B108" s="47"/>
      <c r="C108" s="47"/>
      <c r="D108" s="42"/>
      <c r="E108" s="42"/>
      <c r="F108" s="42"/>
      <c r="G108" s="42"/>
      <c r="H108" s="46"/>
      <c r="I108" s="46"/>
      <c r="J108" s="42"/>
    </row>
    <row r="109" spans="1:10">
      <c r="A109" s="47"/>
      <c r="B109" s="47"/>
      <c r="C109" s="47"/>
      <c r="D109" s="42"/>
      <c r="E109" s="42"/>
      <c r="F109" s="42"/>
      <c r="G109" s="42"/>
      <c r="H109" s="46"/>
      <c r="I109" s="46"/>
      <c r="J109" s="42"/>
    </row>
    <row r="110" spans="1:10">
      <c r="A110" s="47"/>
      <c r="B110" s="47"/>
      <c r="C110" s="47"/>
      <c r="D110" s="42"/>
      <c r="E110" s="42"/>
      <c r="F110" s="42"/>
      <c r="G110" s="42"/>
      <c r="H110" s="46"/>
      <c r="I110" s="46"/>
      <c r="J110" s="42"/>
    </row>
    <row r="111" spans="1:10">
      <c r="A111" s="47"/>
      <c r="B111" s="47"/>
      <c r="C111" s="47"/>
      <c r="D111" s="42"/>
      <c r="E111" s="42"/>
      <c r="F111" s="42"/>
      <c r="G111" s="42"/>
      <c r="H111" s="46"/>
      <c r="I111" s="46"/>
      <c r="J111" s="42"/>
    </row>
    <row r="112" spans="1:10">
      <c r="A112" s="47"/>
      <c r="B112" s="47"/>
      <c r="C112" s="47"/>
      <c r="D112" s="42"/>
      <c r="E112" s="42"/>
      <c r="F112" s="42"/>
      <c r="G112" s="42"/>
      <c r="H112" s="46"/>
      <c r="I112" s="46"/>
      <c r="J112" s="42"/>
    </row>
    <row r="113" spans="1:10">
      <c r="A113" s="47"/>
      <c r="B113" s="47"/>
      <c r="C113" s="47"/>
      <c r="D113" s="42"/>
      <c r="E113" s="42"/>
      <c r="F113" s="42"/>
      <c r="G113" s="42"/>
      <c r="H113" s="46"/>
      <c r="I113" s="46"/>
      <c r="J113" s="42"/>
    </row>
    <row r="114" spans="1:10">
      <c r="A114" s="47"/>
      <c r="B114" s="47"/>
      <c r="C114" s="47"/>
      <c r="D114" s="42"/>
      <c r="E114" s="42"/>
      <c r="F114" s="42"/>
      <c r="G114" s="42"/>
      <c r="H114" s="46"/>
      <c r="I114" s="46"/>
      <c r="J114" s="42"/>
    </row>
    <row r="115" spans="1:10">
      <c r="A115" s="47"/>
      <c r="B115" s="47"/>
      <c r="C115" s="47"/>
      <c r="D115" s="42"/>
      <c r="E115" s="42"/>
      <c r="F115" s="42"/>
      <c r="G115" s="42"/>
      <c r="H115" s="46"/>
      <c r="I115" s="46"/>
      <c r="J115" s="42"/>
    </row>
    <row r="116" spans="1:10">
      <c r="A116" s="47"/>
      <c r="B116" s="47"/>
      <c r="C116" s="47"/>
      <c r="D116" s="42"/>
      <c r="E116" s="42"/>
      <c r="F116" s="42"/>
      <c r="G116" s="42"/>
      <c r="H116" s="46"/>
      <c r="I116" s="46"/>
      <c r="J116" s="42"/>
    </row>
    <row r="117" spans="1:10">
      <c r="A117" s="47"/>
      <c r="B117" s="47"/>
      <c r="C117" s="47"/>
      <c r="D117" s="42"/>
      <c r="E117" s="42"/>
      <c r="F117" s="42"/>
      <c r="G117" s="42"/>
      <c r="H117" s="46"/>
      <c r="I117" s="46"/>
      <c r="J117" s="42"/>
    </row>
    <row r="118" spans="1:10">
      <c r="A118" s="47"/>
      <c r="B118" s="47"/>
      <c r="C118" s="47"/>
      <c r="D118" s="42"/>
      <c r="E118" s="42"/>
      <c r="F118" s="42"/>
      <c r="G118" s="42"/>
      <c r="H118" s="46"/>
      <c r="I118" s="46"/>
      <c r="J118" s="42"/>
    </row>
    <row r="119" spans="1:10">
      <c r="A119" s="47"/>
      <c r="B119" s="47"/>
      <c r="C119" s="47"/>
      <c r="D119" s="42"/>
      <c r="E119" s="42"/>
      <c r="F119" s="42"/>
      <c r="G119" s="42"/>
      <c r="H119" s="46"/>
      <c r="I119" s="46"/>
      <c r="J119" s="42"/>
    </row>
    <row r="120" spans="1:10">
      <c r="A120" s="47"/>
      <c r="B120" s="47"/>
      <c r="C120" s="47"/>
      <c r="D120" s="42"/>
      <c r="E120" s="42"/>
      <c r="F120" s="42"/>
      <c r="G120" s="42"/>
      <c r="H120" s="46"/>
      <c r="I120" s="46"/>
      <c r="J120" s="42"/>
    </row>
    <row r="121" spans="1:10">
      <c r="A121" s="47"/>
      <c r="B121" s="47"/>
      <c r="C121" s="47"/>
      <c r="D121" s="42"/>
      <c r="E121" s="42"/>
      <c r="F121" s="42"/>
      <c r="G121" s="42"/>
      <c r="H121" s="46"/>
      <c r="I121" s="46"/>
      <c r="J121" s="42"/>
    </row>
    <row r="122" spans="1:10">
      <c r="A122" s="47"/>
      <c r="B122" s="47"/>
      <c r="C122" s="47"/>
      <c r="D122" s="42"/>
      <c r="E122" s="42"/>
      <c r="F122" s="42"/>
      <c r="G122" s="42"/>
      <c r="H122" s="46"/>
      <c r="I122" s="46"/>
      <c r="J122" s="42"/>
    </row>
    <row r="123" spans="1:10">
      <c r="A123" s="47"/>
      <c r="B123" s="47"/>
      <c r="C123" s="47"/>
      <c r="D123" s="42"/>
      <c r="E123" s="42"/>
      <c r="F123" s="42"/>
      <c r="G123" s="42"/>
      <c r="H123" s="46"/>
      <c r="I123" s="46"/>
      <c r="J123" s="42"/>
    </row>
    <row r="124" spans="1:10">
      <c r="A124" s="47"/>
      <c r="B124" s="47"/>
      <c r="C124" s="47"/>
      <c r="D124" s="42"/>
      <c r="E124" s="42"/>
      <c r="F124" s="42"/>
      <c r="G124" s="42"/>
      <c r="H124" s="46"/>
      <c r="I124" s="46"/>
      <c r="J124" s="42"/>
    </row>
    <row r="125" spans="1:10">
      <c r="A125" s="47"/>
      <c r="B125" s="47"/>
      <c r="C125" s="47"/>
      <c r="D125" s="42"/>
      <c r="E125" s="42"/>
      <c r="F125" s="42"/>
      <c r="G125" s="42"/>
      <c r="H125" s="46"/>
      <c r="I125" s="46"/>
      <c r="J125" s="42"/>
    </row>
    <row r="126" spans="1:10">
      <c r="A126" s="47"/>
      <c r="B126" s="47"/>
      <c r="C126" s="47"/>
      <c r="D126" s="42"/>
      <c r="E126" s="42"/>
      <c r="F126" s="42"/>
      <c r="G126" s="42"/>
      <c r="H126" s="46"/>
      <c r="I126" s="46"/>
      <c r="J126" s="42"/>
    </row>
    <row r="127" spans="1:10">
      <c r="A127" s="47"/>
      <c r="B127" s="47"/>
      <c r="C127" s="47"/>
      <c r="D127" s="42"/>
      <c r="E127" s="42"/>
      <c r="F127" s="42"/>
      <c r="G127" s="42"/>
      <c r="H127" s="46"/>
      <c r="I127" s="46"/>
      <c r="J127" s="42"/>
    </row>
    <row r="128" spans="1:10">
      <c r="A128" s="47"/>
      <c r="B128" s="47"/>
      <c r="C128" s="47"/>
      <c r="D128" s="42"/>
      <c r="E128" s="42"/>
      <c r="F128" s="42"/>
      <c r="G128" s="42"/>
      <c r="H128" s="46"/>
      <c r="I128" s="46"/>
      <c r="J128" s="42"/>
    </row>
    <row r="129" spans="1:10">
      <c r="A129" s="47"/>
      <c r="B129" s="47"/>
      <c r="C129" s="47"/>
      <c r="D129" s="42"/>
      <c r="E129" s="42"/>
      <c r="F129" s="42"/>
      <c r="G129" s="42"/>
      <c r="H129" s="46"/>
      <c r="I129" s="46"/>
      <c r="J129" s="42"/>
    </row>
    <row r="130" spans="1:10">
      <c r="A130" s="47"/>
      <c r="B130" s="47"/>
      <c r="C130" s="47"/>
      <c r="D130" s="42"/>
      <c r="E130" s="42"/>
      <c r="F130" s="42"/>
      <c r="G130" s="42"/>
      <c r="H130" s="46"/>
      <c r="I130" s="46"/>
      <c r="J130" s="42"/>
    </row>
    <row r="131" spans="1:10">
      <c r="A131" s="47"/>
      <c r="B131" s="47"/>
      <c r="C131" s="47"/>
      <c r="D131" s="42"/>
      <c r="E131" s="42"/>
      <c r="F131" s="42"/>
      <c r="G131" s="42"/>
      <c r="H131" s="46"/>
      <c r="I131" s="46"/>
      <c r="J131" s="42"/>
    </row>
    <row r="132" spans="1:10">
      <c r="A132" s="47"/>
      <c r="B132" s="47"/>
      <c r="C132" s="47"/>
      <c r="D132" s="42"/>
      <c r="E132" s="42"/>
      <c r="F132" s="42"/>
      <c r="G132" s="42"/>
      <c r="H132" s="46"/>
      <c r="I132" s="46"/>
      <c r="J132" s="42"/>
    </row>
    <row r="133" spans="1:10">
      <c r="A133" s="47"/>
      <c r="B133" s="47"/>
      <c r="C133" s="47"/>
      <c r="D133" s="42"/>
      <c r="E133" s="42"/>
      <c r="F133" s="42"/>
      <c r="G133" s="42"/>
      <c r="H133" s="46"/>
      <c r="I133" s="46"/>
      <c r="J133" s="42"/>
    </row>
    <row r="134" spans="1:10">
      <c r="A134" s="47"/>
      <c r="B134" s="47"/>
      <c r="C134" s="47"/>
      <c r="D134" s="42"/>
      <c r="E134" s="42"/>
      <c r="F134" s="42"/>
      <c r="G134" s="42"/>
      <c r="H134" s="46"/>
      <c r="I134" s="46"/>
      <c r="J134" s="42"/>
    </row>
    <row r="135" spans="1:10">
      <c r="A135" s="47"/>
      <c r="B135" s="47"/>
      <c r="C135" s="47"/>
      <c r="D135" s="42"/>
      <c r="E135" s="42"/>
      <c r="F135" s="42"/>
      <c r="G135" s="42"/>
      <c r="H135" s="46"/>
      <c r="I135" s="46"/>
      <c r="J135" s="42"/>
    </row>
    <row r="136" spans="1:10">
      <c r="A136" s="47"/>
      <c r="B136" s="47"/>
      <c r="C136" s="47"/>
      <c r="D136" s="42"/>
      <c r="E136" s="42"/>
      <c r="F136" s="42"/>
      <c r="G136" s="42"/>
      <c r="H136" s="46"/>
      <c r="I136" s="46"/>
      <c r="J136" s="42"/>
    </row>
    <row r="137" spans="1:10">
      <c r="A137" s="47"/>
      <c r="B137" s="47"/>
      <c r="C137" s="47"/>
      <c r="D137" s="42"/>
      <c r="E137" s="42"/>
      <c r="F137" s="42"/>
      <c r="G137" s="42"/>
      <c r="H137" s="46"/>
      <c r="I137" s="46"/>
      <c r="J137" s="42"/>
    </row>
    <row r="138" spans="1:10">
      <c r="A138" s="47"/>
      <c r="B138" s="47"/>
      <c r="C138" s="47"/>
      <c r="D138" s="42"/>
      <c r="E138" s="42"/>
      <c r="F138" s="42"/>
      <c r="G138" s="42"/>
      <c r="H138" s="46"/>
      <c r="I138" s="46"/>
      <c r="J138" s="42"/>
    </row>
    <row r="139" spans="1:10">
      <c r="A139" s="47"/>
      <c r="B139" s="47"/>
      <c r="C139" s="47"/>
      <c r="D139" s="42"/>
      <c r="E139" s="42"/>
      <c r="F139" s="42"/>
      <c r="G139" s="42"/>
      <c r="H139" s="46"/>
      <c r="I139" s="46"/>
      <c r="J139" s="42"/>
    </row>
    <row r="140" spans="1:10">
      <c r="A140" s="47"/>
      <c r="B140" s="47"/>
      <c r="C140" s="47"/>
      <c r="D140" s="42"/>
      <c r="E140" s="42"/>
      <c r="F140" s="42"/>
      <c r="G140" s="42"/>
      <c r="H140" s="46"/>
      <c r="I140" s="46"/>
      <c r="J140" s="42"/>
    </row>
    <row r="141" spans="1:10">
      <c r="A141" s="47"/>
      <c r="B141" s="47"/>
      <c r="C141" s="47"/>
      <c r="D141" s="42"/>
      <c r="E141" s="42"/>
      <c r="F141" s="42"/>
      <c r="G141" s="42"/>
      <c r="H141" s="46"/>
      <c r="I141" s="46"/>
      <c r="J141" s="42"/>
    </row>
    <row r="142" spans="1:10">
      <c r="A142" s="47"/>
      <c r="B142" s="47"/>
      <c r="C142" s="47"/>
      <c r="D142" s="42"/>
      <c r="E142" s="42"/>
      <c r="F142" s="42"/>
      <c r="G142" s="42"/>
      <c r="H142" s="46"/>
      <c r="I142" s="46"/>
      <c r="J142" s="42"/>
    </row>
    <row r="143" spans="1:10">
      <c r="A143" s="47"/>
      <c r="B143" s="47"/>
      <c r="C143" s="47"/>
      <c r="D143" s="42"/>
      <c r="E143" s="42"/>
      <c r="F143" s="42"/>
      <c r="G143" s="42"/>
      <c r="H143" s="46"/>
      <c r="I143" s="46"/>
      <c r="J143" s="42"/>
    </row>
    <row r="144" spans="1:10">
      <c r="A144" s="47"/>
      <c r="B144" s="47"/>
      <c r="C144" s="47"/>
      <c r="D144" s="42"/>
      <c r="E144" s="42"/>
      <c r="F144" s="42"/>
      <c r="G144" s="42"/>
      <c r="H144" s="46"/>
      <c r="I144" s="46"/>
      <c r="J144" s="42"/>
    </row>
    <row r="145" spans="1:10">
      <c r="A145" s="47"/>
      <c r="B145" s="47"/>
      <c r="C145" s="47"/>
      <c r="D145" s="42"/>
      <c r="E145" s="42"/>
      <c r="F145" s="42"/>
      <c r="G145" s="42"/>
      <c r="H145" s="46"/>
      <c r="I145" s="46"/>
      <c r="J145" s="42"/>
    </row>
    <row r="146" spans="1:10">
      <c r="A146" s="47"/>
      <c r="B146" s="47"/>
      <c r="C146" s="47"/>
      <c r="D146" s="42"/>
      <c r="E146" s="42"/>
      <c r="F146" s="42"/>
      <c r="G146" s="42"/>
      <c r="H146" s="46"/>
      <c r="I146" s="46"/>
      <c r="J146" s="42"/>
    </row>
    <row r="147" spans="1:10">
      <c r="A147" s="47"/>
      <c r="B147" s="47"/>
      <c r="C147" s="47"/>
      <c r="D147" s="42"/>
      <c r="E147" s="42"/>
      <c r="F147" s="42"/>
      <c r="G147" s="42"/>
      <c r="H147" s="46"/>
      <c r="I147" s="46"/>
      <c r="J147" s="42"/>
    </row>
    <row r="148" spans="1:10">
      <c r="A148" s="47"/>
      <c r="B148" s="47"/>
      <c r="C148" s="47"/>
      <c r="D148" s="42"/>
      <c r="E148" s="42"/>
      <c r="F148" s="42"/>
      <c r="G148" s="42"/>
      <c r="H148" s="46"/>
      <c r="I148" s="46"/>
      <c r="J148" s="42"/>
    </row>
    <row r="149" spans="1:10">
      <c r="A149" s="47"/>
      <c r="B149" s="47"/>
      <c r="C149" s="47"/>
      <c r="D149" s="42"/>
      <c r="E149" s="42"/>
      <c r="F149" s="42"/>
      <c r="G149" s="42"/>
      <c r="H149" s="46"/>
      <c r="I149" s="46"/>
      <c r="J149" s="42"/>
    </row>
    <row r="150" spans="1:10">
      <c r="A150" s="47"/>
      <c r="B150" s="47"/>
      <c r="C150" s="47"/>
      <c r="D150" s="42"/>
      <c r="E150" s="42"/>
      <c r="F150" s="42"/>
      <c r="G150" s="42"/>
      <c r="H150" s="46"/>
      <c r="I150" s="46"/>
      <c r="J150" s="42"/>
    </row>
    <row r="151" spans="1:10">
      <c r="A151" s="47"/>
      <c r="B151" s="47"/>
      <c r="C151" s="47"/>
      <c r="D151" s="42"/>
      <c r="E151" s="42"/>
      <c r="F151" s="42"/>
      <c r="G151" s="42"/>
      <c r="H151" s="46"/>
      <c r="I151" s="46"/>
      <c r="J151" s="42"/>
    </row>
    <row r="152" spans="1:10">
      <c r="A152" s="47"/>
      <c r="B152" s="47"/>
      <c r="C152" s="47"/>
      <c r="D152" s="42"/>
      <c r="E152" s="42"/>
      <c r="F152" s="42"/>
      <c r="G152" s="42"/>
      <c r="H152" s="46"/>
      <c r="I152" s="46"/>
      <c r="J152" s="42"/>
    </row>
    <row r="153" spans="1:10">
      <c r="A153" s="47"/>
      <c r="B153" s="47"/>
      <c r="C153" s="47"/>
      <c r="D153" s="42"/>
      <c r="E153" s="42"/>
      <c r="F153" s="42"/>
      <c r="G153" s="42"/>
      <c r="H153" s="46"/>
      <c r="I153" s="46"/>
      <c r="J153" s="42"/>
    </row>
    <row r="154" spans="1:10">
      <c r="A154" s="47"/>
      <c r="B154" s="47"/>
      <c r="C154" s="47"/>
      <c r="D154" s="42"/>
      <c r="E154" s="42"/>
      <c r="F154" s="42"/>
      <c r="G154" s="42"/>
      <c r="H154" s="46"/>
      <c r="I154" s="46"/>
      <c r="J154" s="42"/>
    </row>
    <row r="155" spans="1:10">
      <c r="A155" s="47"/>
      <c r="B155" s="47"/>
      <c r="C155" s="47"/>
      <c r="D155" s="42"/>
      <c r="E155" s="42"/>
      <c r="F155" s="42"/>
      <c r="G155" s="42"/>
      <c r="H155" s="46"/>
      <c r="I155" s="46"/>
      <c r="J155" s="42"/>
    </row>
    <row r="156" spans="1:10">
      <c r="A156" s="47"/>
      <c r="B156" s="47"/>
      <c r="C156" s="47"/>
      <c r="D156" s="42"/>
      <c r="E156" s="42"/>
      <c r="F156" s="42"/>
      <c r="G156" s="42"/>
      <c r="H156" s="46"/>
      <c r="I156" s="46"/>
      <c r="J156" s="42"/>
    </row>
    <row r="157" spans="1:10">
      <c r="A157" s="47"/>
      <c r="B157" s="47"/>
      <c r="C157" s="47"/>
      <c r="D157" s="42"/>
      <c r="E157" s="42"/>
      <c r="F157" s="42"/>
      <c r="G157" s="42"/>
      <c r="H157" s="46"/>
      <c r="I157" s="46"/>
      <c r="J157" s="42"/>
    </row>
    <row r="158" spans="1:10">
      <c r="A158" s="47"/>
      <c r="B158" s="47"/>
      <c r="C158" s="47"/>
      <c r="D158" s="42"/>
      <c r="E158" s="42"/>
      <c r="F158" s="42"/>
      <c r="G158" s="42"/>
      <c r="H158" s="46"/>
      <c r="I158" s="46"/>
      <c r="J158" s="42"/>
    </row>
    <row r="159" spans="1:10">
      <c r="A159" s="47"/>
      <c r="B159" s="47"/>
      <c r="C159" s="47"/>
      <c r="D159" s="42"/>
      <c r="E159" s="42"/>
      <c r="F159" s="42"/>
      <c r="G159" s="42"/>
      <c r="H159" s="46"/>
      <c r="I159" s="46"/>
      <c r="J159" s="42"/>
    </row>
    <row r="160" spans="1:10">
      <c r="A160" s="47"/>
      <c r="B160" s="47"/>
      <c r="C160" s="47"/>
      <c r="D160" s="42"/>
      <c r="E160" s="42"/>
      <c r="F160" s="42"/>
      <c r="G160" s="42"/>
      <c r="H160" s="46"/>
      <c r="I160" s="46"/>
      <c r="J160" s="42"/>
    </row>
    <row r="161" spans="1:10">
      <c r="A161" s="47"/>
      <c r="B161" s="47"/>
      <c r="C161" s="47"/>
      <c r="D161" s="42"/>
      <c r="E161" s="42"/>
      <c r="F161" s="42"/>
      <c r="G161" s="42"/>
      <c r="H161" s="46"/>
      <c r="I161" s="46"/>
      <c r="J161" s="42"/>
    </row>
  </sheetData>
  <mergeCells count="20">
    <mergeCell ref="A1:J1"/>
    <mergeCell ref="A2:B2"/>
    <mergeCell ref="C2:J2"/>
    <mergeCell ref="A3:B3"/>
    <mergeCell ref="C3:J3"/>
    <mergeCell ref="A4:B4"/>
    <mergeCell ref="C4:J4"/>
    <mergeCell ref="B6:J6"/>
    <mergeCell ref="B16:H16"/>
    <mergeCell ref="B17:J17"/>
    <mergeCell ref="B31:H31"/>
    <mergeCell ref="B32:J32"/>
    <mergeCell ref="B39:H39"/>
    <mergeCell ref="B40:J40"/>
    <mergeCell ref="B46:H46"/>
    <mergeCell ref="A53:J53"/>
    <mergeCell ref="J33:J38"/>
    <mergeCell ref="B47:J47"/>
    <mergeCell ref="B51:H51"/>
    <mergeCell ref="B52:H52"/>
  </mergeCells>
  <phoneticPr fontId="11" type="noConversion"/>
  <dataValidations disablePrompts="1" count="1">
    <dataValidation type="list" errorStyle="warning" allowBlank="1" showErrorMessage="1" sqref="B7:B15 B18:B30 B33:B38 B41:B45 B48:B50" xr:uid="{00000000-0002-0000-02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topLeftCell="A4" zoomScaleNormal="100" workbookViewId="0">
      <selection activeCell="I15" sqref="I15"/>
    </sheetView>
  </sheetViews>
  <sheetFormatPr defaultColWidth="11" defaultRowHeight="13.9"/>
  <cols>
    <col min="1" max="1" width="6.1328125" customWidth="1"/>
    <col min="2" max="2" width="8" customWidth="1"/>
    <col min="3" max="3" width="20.796875" customWidth="1"/>
    <col min="4" max="4" width="40.796875" customWidth="1"/>
    <col min="5" max="7" width="10.796875" customWidth="1"/>
    <col min="8" max="9" width="20.796875" style="1" customWidth="1"/>
    <col min="10" max="10" width="19.46484375" customWidth="1"/>
  </cols>
  <sheetData>
    <row r="1" spans="1:10" ht="24.4">
      <c r="A1" s="112" t="s">
        <v>210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26.25" customHeight="1">
      <c r="A2" s="113" t="s">
        <v>0</v>
      </c>
      <c r="B2" s="113"/>
      <c r="C2" s="114" t="s">
        <v>158</v>
      </c>
      <c r="D2" s="108"/>
      <c r="E2" s="108"/>
      <c r="F2" s="108"/>
      <c r="G2" s="108"/>
      <c r="H2" s="108"/>
      <c r="I2" s="108"/>
      <c r="J2" s="108"/>
    </row>
    <row r="3" spans="1:10" ht="26.25" customHeight="1">
      <c r="A3" s="113" t="s">
        <v>1</v>
      </c>
      <c r="B3" s="113"/>
      <c r="C3" s="114" t="s">
        <v>159</v>
      </c>
      <c r="D3" s="108"/>
      <c r="E3" s="108"/>
      <c r="F3" s="108"/>
      <c r="G3" s="108"/>
      <c r="H3" s="108"/>
      <c r="I3" s="108"/>
      <c r="J3" s="108"/>
    </row>
    <row r="4" spans="1:10" ht="14.65">
      <c r="A4" s="107" t="s">
        <v>2</v>
      </c>
      <c r="B4" s="107"/>
      <c r="C4" s="108" t="s">
        <v>3</v>
      </c>
      <c r="D4" s="108"/>
      <c r="E4" s="108"/>
      <c r="F4" s="108"/>
      <c r="G4" s="108"/>
      <c r="H4" s="108"/>
      <c r="I4" s="108"/>
      <c r="J4" s="108"/>
    </row>
    <row r="5" spans="1:10" ht="14.65">
      <c r="A5" s="44" t="s">
        <v>4</v>
      </c>
      <c r="B5" s="23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4" t="s">
        <v>21</v>
      </c>
      <c r="I5" s="24" t="s">
        <v>6</v>
      </c>
      <c r="J5" s="23" t="s">
        <v>22</v>
      </c>
    </row>
    <row r="6" spans="1:10" ht="14.65">
      <c r="A6" s="33">
        <v>1</v>
      </c>
      <c r="B6" s="109" t="s">
        <v>37</v>
      </c>
      <c r="C6" s="109"/>
      <c r="D6" s="109"/>
      <c r="E6" s="109"/>
      <c r="F6" s="109"/>
      <c r="G6" s="109"/>
      <c r="H6" s="110"/>
      <c r="I6" s="110"/>
      <c r="J6" s="109"/>
    </row>
    <row r="7" spans="1:10" ht="27.75">
      <c r="A7" s="33">
        <v>2</v>
      </c>
      <c r="B7" s="26" t="s">
        <v>38</v>
      </c>
      <c r="C7" s="71" t="s">
        <v>211</v>
      </c>
      <c r="D7" s="26" t="s">
        <v>212</v>
      </c>
      <c r="E7" s="34">
        <v>1</v>
      </c>
      <c r="F7" s="77" t="s">
        <v>167</v>
      </c>
      <c r="G7" s="79">
        <v>1</v>
      </c>
      <c r="H7" s="54">
        <v>19000</v>
      </c>
      <c r="I7" s="49">
        <f t="shared" ref="I7:I26" si="0">E7*G7*H7</f>
        <v>19000</v>
      </c>
      <c r="J7" s="80"/>
    </row>
    <row r="8" spans="1:10">
      <c r="A8" s="33">
        <v>3</v>
      </c>
      <c r="B8" s="26" t="s">
        <v>38</v>
      </c>
      <c r="C8" s="71" t="s">
        <v>213</v>
      </c>
      <c r="D8" s="71" t="s">
        <v>214</v>
      </c>
      <c r="E8" s="34">
        <v>2</v>
      </c>
      <c r="F8" s="77" t="s">
        <v>189</v>
      </c>
      <c r="G8" s="79">
        <v>1</v>
      </c>
      <c r="H8" s="54">
        <v>0</v>
      </c>
      <c r="I8" s="49">
        <f t="shared" si="0"/>
        <v>0</v>
      </c>
      <c r="J8" s="80"/>
    </row>
    <row r="9" spans="1:10">
      <c r="A9" s="33">
        <v>4</v>
      </c>
      <c r="B9" s="26" t="s">
        <v>38</v>
      </c>
      <c r="C9" s="71" t="s">
        <v>215</v>
      </c>
      <c r="D9" s="71" t="s">
        <v>216</v>
      </c>
      <c r="E9" s="34">
        <v>10</v>
      </c>
      <c r="F9" s="77" t="s">
        <v>189</v>
      </c>
      <c r="G9" s="79">
        <v>1</v>
      </c>
      <c r="H9" s="54">
        <v>300</v>
      </c>
      <c r="I9" s="49">
        <f t="shared" si="0"/>
        <v>3000</v>
      </c>
      <c r="J9" s="80"/>
    </row>
    <row r="10" spans="1:10">
      <c r="A10" s="33">
        <v>5</v>
      </c>
      <c r="B10" s="26" t="s">
        <v>38</v>
      </c>
      <c r="C10" s="71" t="s">
        <v>168</v>
      </c>
      <c r="D10" s="71" t="s">
        <v>217</v>
      </c>
      <c r="E10" s="34">
        <v>1</v>
      </c>
      <c r="F10" s="45" t="s">
        <v>31</v>
      </c>
      <c r="G10" s="79">
        <v>1</v>
      </c>
      <c r="H10" s="54">
        <v>0</v>
      </c>
      <c r="I10" s="49">
        <f t="shared" si="0"/>
        <v>0</v>
      </c>
      <c r="J10" s="80"/>
    </row>
    <row r="11" spans="1:10">
      <c r="A11" s="33">
        <v>6</v>
      </c>
      <c r="B11" s="26" t="s">
        <v>38</v>
      </c>
      <c r="C11" s="71" t="s">
        <v>218</v>
      </c>
      <c r="D11" s="71" t="s">
        <v>219</v>
      </c>
      <c r="E11" s="34">
        <v>1</v>
      </c>
      <c r="F11" s="45" t="s">
        <v>31</v>
      </c>
      <c r="G11" s="79">
        <v>1</v>
      </c>
      <c r="H11" s="54">
        <v>500</v>
      </c>
      <c r="I11" s="49">
        <f t="shared" si="0"/>
        <v>500</v>
      </c>
      <c r="J11" s="80"/>
    </row>
    <row r="12" spans="1:10">
      <c r="A12" s="33">
        <v>7</v>
      </c>
      <c r="B12" s="26" t="s">
        <v>38</v>
      </c>
      <c r="C12" s="71" t="s">
        <v>220</v>
      </c>
      <c r="D12" s="71" t="s">
        <v>221</v>
      </c>
      <c r="E12" s="34">
        <v>200</v>
      </c>
      <c r="F12" s="77" t="s">
        <v>165</v>
      </c>
      <c r="G12" s="79">
        <v>1</v>
      </c>
      <c r="H12" s="54">
        <v>1.2</v>
      </c>
      <c r="I12" s="49">
        <f t="shared" si="0"/>
        <v>240</v>
      </c>
      <c r="J12" s="80"/>
    </row>
    <row r="13" spans="1:10">
      <c r="A13" s="33">
        <v>8</v>
      </c>
      <c r="B13" s="26" t="s">
        <v>38</v>
      </c>
      <c r="C13" s="71" t="s">
        <v>222</v>
      </c>
      <c r="D13" s="71" t="s">
        <v>223</v>
      </c>
      <c r="E13" s="34">
        <v>20</v>
      </c>
      <c r="F13" s="77" t="s">
        <v>165</v>
      </c>
      <c r="G13" s="79">
        <v>1</v>
      </c>
      <c r="H13" s="54">
        <v>45</v>
      </c>
      <c r="I13" s="49">
        <f t="shared" si="0"/>
        <v>900</v>
      </c>
      <c r="J13" s="80"/>
    </row>
    <row r="14" spans="1:10">
      <c r="A14" s="33">
        <v>9</v>
      </c>
      <c r="B14" s="7" t="s">
        <v>62</v>
      </c>
      <c r="C14" s="69" t="s">
        <v>204</v>
      </c>
      <c r="D14" s="71" t="s">
        <v>263</v>
      </c>
      <c r="E14" s="7">
        <v>4</v>
      </c>
      <c r="F14" s="69" t="s">
        <v>165</v>
      </c>
      <c r="G14" s="8">
        <v>1</v>
      </c>
      <c r="H14" s="54">
        <v>320</v>
      </c>
      <c r="I14" s="50">
        <f>E14*G14*H14</f>
        <v>1280</v>
      </c>
      <c r="J14" s="80"/>
    </row>
    <row r="15" spans="1:10">
      <c r="A15" s="33">
        <v>10</v>
      </c>
      <c r="B15" s="7" t="s">
        <v>62</v>
      </c>
      <c r="C15" s="69" t="s">
        <v>204</v>
      </c>
      <c r="D15" s="71" t="s">
        <v>264</v>
      </c>
      <c r="E15" s="7">
        <v>2</v>
      </c>
      <c r="F15" s="69" t="s">
        <v>165</v>
      </c>
      <c r="G15" s="8">
        <v>1</v>
      </c>
      <c r="H15" s="54">
        <v>320</v>
      </c>
      <c r="I15" s="50">
        <f>E15*G15*H15</f>
        <v>640</v>
      </c>
      <c r="J15" s="80"/>
    </row>
    <row r="16" spans="1:10">
      <c r="A16" s="33">
        <v>11</v>
      </c>
      <c r="B16" s="7" t="s">
        <v>62</v>
      </c>
      <c r="C16" s="69" t="s">
        <v>204</v>
      </c>
      <c r="D16" s="71" t="s">
        <v>265</v>
      </c>
      <c r="E16" s="7">
        <v>2</v>
      </c>
      <c r="F16" s="69" t="s">
        <v>165</v>
      </c>
      <c r="G16" s="8">
        <v>1</v>
      </c>
      <c r="H16" s="54">
        <v>160</v>
      </c>
      <c r="I16" s="50">
        <f>E16*G16*H16</f>
        <v>320</v>
      </c>
      <c r="J16" s="80"/>
    </row>
    <row r="17" spans="1:10">
      <c r="A17" s="33">
        <v>12</v>
      </c>
      <c r="B17" s="7" t="s">
        <v>62</v>
      </c>
      <c r="C17" s="69" t="s">
        <v>203</v>
      </c>
      <c r="D17" s="71" t="s">
        <v>266</v>
      </c>
      <c r="E17" s="7">
        <v>1</v>
      </c>
      <c r="F17" s="69" t="s">
        <v>206</v>
      </c>
      <c r="G17" s="8">
        <v>1</v>
      </c>
      <c r="H17" s="54">
        <v>0</v>
      </c>
      <c r="I17" s="50">
        <f t="shared" ref="I17:I22" si="1">E17*G17*H17</f>
        <v>0</v>
      </c>
      <c r="J17" s="80"/>
    </row>
    <row r="18" spans="1:10">
      <c r="A18" s="33">
        <v>13</v>
      </c>
      <c r="B18" s="7" t="s">
        <v>62</v>
      </c>
      <c r="C18" s="69" t="s">
        <v>196</v>
      </c>
      <c r="D18" s="71" t="s">
        <v>267</v>
      </c>
      <c r="E18" s="7">
        <v>4</v>
      </c>
      <c r="F18" s="69" t="s">
        <v>207</v>
      </c>
      <c r="G18" s="8">
        <v>1</v>
      </c>
      <c r="H18" s="54">
        <v>0</v>
      </c>
      <c r="I18" s="50">
        <f t="shared" si="1"/>
        <v>0</v>
      </c>
      <c r="J18" s="80"/>
    </row>
    <row r="19" spans="1:10">
      <c r="A19" s="33">
        <v>14</v>
      </c>
      <c r="B19" s="7" t="s">
        <v>62</v>
      </c>
      <c r="C19" s="69" t="s">
        <v>205</v>
      </c>
      <c r="D19" s="71" t="s">
        <v>205</v>
      </c>
      <c r="E19" s="7">
        <v>1</v>
      </c>
      <c r="F19" s="69" t="s">
        <v>165</v>
      </c>
      <c r="G19" s="8">
        <v>1</v>
      </c>
      <c r="H19" s="54">
        <v>0</v>
      </c>
      <c r="I19" s="50">
        <f t="shared" si="1"/>
        <v>0</v>
      </c>
      <c r="J19" s="80"/>
    </row>
    <row r="20" spans="1:10" ht="15">
      <c r="A20" s="33">
        <v>15</v>
      </c>
      <c r="B20" s="7" t="s">
        <v>63</v>
      </c>
      <c r="C20" s="51" t="s">
        <v>66</v>
      </c>
      <c r="D20" s="7"/>
      <c r="E20" s="52">
        <v>18</v>
      </c>
      <c r="F20" s="51" t="s">
        <v>65</v>
      </c>
      <c r="G20" s="53">
        <v>1</v>
      </c>
      <c r="H20" s="54">
        <v>280</v>
      </c>
      <c r="I20" s="50">
        <f t="shared" si="1"/>
        <v>5040</v>
      </c>
      <c r="J20" s="80"/>
    </row>
    <row r="21" spans="1:10" ht="15">
      <c r="A21" s="33">
        <v>16</v>
      </c>
      <c r="B21" s="7" t="s">
        <v>63</v>
      </c>
      <c r="C21" s="7" t="s">
        <v>67</v>
      </c>
      <c r="D21" s="7"/>
      <c r="E21" s="52">
        <v>20</v>
      </c>
      <c r="F21" s="51" t="s">
        <v>65</v>
      </c>
      <c r="G21" s="53">
        <v>1</v>
      </c>
      <c r="H21" s="54">
        <v>240</v>
      </c>
      <c r="I21" s="50">
        <f t="shared" si="1"/>
        <v>4800</v>
      </c>
      <c r="J21" s="80"/>
    </row>
    <row r="22" spans="1:10" ht="15">
      <c r="A22" s="33">
        <v>17</v>
      </c>
      <c r="B22" s="7" t="s">
        <v>63</v>
      </c>
      <c r="C22" s="51" t="s">
        <v>68</v>
      </c>
      <c r="D22" s="69"/>
      <c r="E22" s="52">
        <v>8</v>
      </c>
      <c r="F22" s="51" t="s">
        <v>65</v>
      </c>
      <c r="G22" s="53">
        <v>1</v>
      </c>
      <c r="H22" s="13">
        <v>80</v>
      </c>
      <c r="I22" s="50">
        <f t="shared" si="1"/>
        <v>640</v>
      </c>
      <c r="J22" s="80"/>
    </row>
    <row r="23" spans="1:10">
      <c r="A23" s="33">
        <v>18</v>
      </c>
      <c r="B23" s="26" t="s">
        <v>38</v>
      </c>
      <c r="C23" s="78" t="s">
        <v>224</v>
      </c>
      <c r="D23" s="71" t="s">
        <v>268</v>
      </c>
      <c r="E23" s="29">
        <v>90</v>
      </c>
      <c r="F23" s="77" t="s">
        <v>226</v>
      </c>
      <c r="G23" s="79">
        <v>1</v>
      </c>
      <c r="H23" s="13">
        <v>15</v>
      </c>
      <c r="I23" s="49">
        <f t="shared" si="0"/>
        <v>1350</v>
      </c>
      <c r="J23" s="80"/>
    </row>
    <row r="24" spans="1:10">
      <c r="A24" s="33">
        <v>19</v>
      </c>
      <c r="B24" s="26" t="s">
        <v>38</v>
      </c>
      <c r="C24" s="71" t="s">
        <v>225</v>
      </c>
      <c r="D24" s="71" t="s">
        <v>269</v>
      </c>
      <c r="E24" s="34">
        <v>3</v>
      </c>
      <c r="F24" s="45" t="s">
        <v>47</v>
      </c>
      <c r="G24" s="79">
        <v>1</v>
      </c>
      <c r="H24" s="13">
        <v>200</v>
      </c>
      <c r="I24" s="49">
        <f t="shared" si="0"/>
        <v>600</v>
      </c>
      <c r="J24" s="80"/>
    </row>
    <row r="25" spans="1:10">
      <c r="A25" s="33">
        <v>20</v>
      </c>
      <c r="B25" s="26" t="s">
        <v>38</v>
      </c>
      <c r="C25" s="45" t="s">
        <v>75</v>
      </c>
      <c r="D25" s="34"/>
      <c r="E25" s="34">
        <v>2</v>
      </c>
      <c r="F25" s="45" t="s">
        <v>76</v>
      </c>
      <c r="G25" s="79">
        <v>1</v>
      </c>
      <c r="H25" s="13">
        <v>0</v>
      </c>
      <c r="I25" s="49">
        <f t="shared" si="0"/>
        <v>0</v>
      </c>
      <c r="J25" s="80"/>
    </row>
    <row r="26" spans="1:10">
      <c r="A26" s="33">
        <v>21</v>
      </c>
      <c r="B26" s="26" t="s">
        <v>38</v>
      </c>
      <c r="C26" s="45" t="s">
        <v>77</v>
      </c>
      <c r="D26" s="34"/>
      <c r="E26" s="34">
        <v>10</v>
      </c>
      <c r="F26" s="45" t="s">
        <v>78</v>
      </c>
      <c r="G26" s="79">
        <v>1</v>
      </c>
      <c r="H26" s="13">
        <v>0</v>
      </c>
      <c r="I26" s="49">
        <f t="shared" si="0"/>
        <v>0</v>
      </c>
      <c r="J26" s="80"/>
    </row>
    <row r="27" spans="1:10" ht="14.65">
      <c r="A27" s="33">
        <v>22</v>
      </c>
      <c r="B27" s="109" t="s">
        <v>42</v>
      </c>
      <c r="C27" s="109"/>
      <c r="D27" s="109"/>
      <c r="E27" s="109"/>
      <c r="F27" s="109"/>
      <c r="G27" s="109"/>
      <c r="H27" s="111"/>
      <c r="I27" s="81">
        <f>SUM(I7:I26)</f>
        <v>38310</v>
      </c>
      <c r="J27" s="23"/>
    </row>
    <row r="28" spans="1:10" ht="14.65">
      <c r="A28" s="33">
        <v>23</v>
      </c>
      <c r="B28" s="106" t="s">
        <v>10</v>
      </c>
      <c r="C28" s="106"/>
      <c r="D28" s="106"/>
      <c r="E28" s="106"/>
      <c r="F28" s="106"/>
      <c r="G28" s="106"/>
      <c r="H28" s="106"/>
      <c r="I28" s="24">
        <f>I27</f>
        <v>38310</v>
      </c>
      <c r="J28" s="33"/>
    </row>
    <row r="29" spans="1:10" ht="22.9">
      <c r="A29" s="17"/>
      <c r="B29" s="17"/>
      <c r="C29" s="17"/>
      <c r="D29" s="17"/>
      <c r="E29" s="17"/>
      <c r="F29" s="17"/>
      <c r="G29" s="17"/>
      <c r="H29" s="18"/>
      <c r="I29" s="18"/>
      <c r="J29" s="17"/>
    </row>
    <row r="30" spans="1:10" ht="22.9">
      <c r="A30" s="17"/>
      <c r="B30" s="17"/>
      <c r="C30" s="17"/>
      <c r="D30" s="17"/>
      <c r="E30" s="17"/>
      <c r="F30" s="17"/>
      <c r="G30" s="17"/>
      <c r="H30" s="18"/>
      <c r="I30" s="18"/>
      <c r="J30" s="17"/>
    </row>
    <row r="31" spans="1:10" ht="22.9">
      <c r="A31" s="17"/>
      <c r="B31" s="17"/>
      <c r="C31" s="17"/>
      <c r="D31" s="17"/>
      <c r="E31" s="17"/>
      <c r="F31" s="17"/>
      <c r="G31" s="17"/>
      <c r="H31" s="18"/>
      <c r="I31" s="18"/>
      <c r="J31" s="17"/>
    </row>
    <row r="32" spans="1:10" ht="22.9">
      <c r="A32" s="17"/>
      <c r="B32" s="17"/>
      <c r="C32" s="17"/>
      <c r="D32" s="17"/>
      <c r="E32" s="17"/>
      <c r="F32" s="17"/>
      <c r="G32" s="17"/>
      <c r="H32" s="18"/>
      <c r="I32" s="18"/>
      <c r="J32" s="17"/>
    </row>
    <row r="33" spans="1:10" ht="22.9">
      <c r="A33" s="17"/>
      <c r="B33" s="17"/>
      <c r="C33" s="17"/>
      <c r="D33" s="17"/>
      <c r="E33" s="17"/>
      <c r="F33" s="17"/>
      <c r="G33" s="17"/>
      <c r="H33" s="18"/>
      <c r="I33" s="18"/>
      <c r="J33" s="17"/>
    </row>
    <row r="34" spans="1:10" ht="22.9">
      <c r="A34" s="17"/>
      <c r="B34" s="17"/>
      <c r="C34" s="17"/>
      <c r="D34" s="17"/>
      <c r="E34" s="17"/>
      <c r="F34" s="17"/>
      <c r="G34" s="17"/>
      <c r="H34" s="18"/>
      <c r="I34" s="18"/>
      <c r="J34" s="17"/>
    </row>
    <row r="35" spans="1:10" ht="22.9">
      <c r="A35" s="17"/>
      <c r="B35" s="17"/>
      <c r="C35" s="17"/>
      <c r="D35" s="17"/>
      <c r="E35" s="17"/>
      <c r="F35" s="17"/>
      <c r="G35" s="17"/>
      <c r="H35" s="18"/>
      <c r="I35" s="18"/>
      <c r="J35" s="17"/>
    </row>
    <row r="36" spans="1:10" ht="22.9">
      <c r="A36" s="17"/>
      <c r="B36" s="17"/>
      <c r="C36" s="17"/>
      <c r="D36" s="17"/>
      <c r="E36" s="17"/>
      <c r="F36" s="17"/>
      <c r="G36" s="17"/>
      <c r="H36" s="18"/>
      <c r="I36" s="18"/>
      <c r="J36" s="17"/>
    </row>
    <row r="37" spans="1:10" ht="22.9">
      <c r="A37" s="17"/>
      <c r="B37" s="17"/>
      <c r="C37" s="17"/>
      <c r="D37" s="17"/>
      <c r="E37" s="17"/>
      <c r="F37" s="17"/>
      <c r="G37" s="17"/>
      <c r="H37" s="18"/>
      <c r="I37" s="18"/>
      <c r="J37" s="17"/>
    </row>
    <row r="38" spans="1:10" ht="22.9">
      <c r="A38" s="17"/>
      <c r="B38" s="17"/>
      <c r="C38" s="17"/>
      <c r="D38" s="17"/>
      <c r="E38" s="17"/>
      <c r="F38" s="17"/>
      <c r="G38" s="17"/>
      <c r="H38" s="18"/>
      <c r="I38" s="18"/>
      <c r="J38" s="17"/>
    </row>
    <row r="39" spans="1:10" ht="22.9">
      <c r="A39" s="17"/>
      <c r="B39" s="17"/>
      <c r="C39" s="17"/>
      <c r="D39" s="17"/>
      <c r="E39" s="17"/>
      <c r="F39" s="17"/>
      <c r="G39" s="17"/>
      <c r="H39" s="18"/>
      <c r="I39" s="18"/>
      <c r="J39" s="17"/>
    </row>
    <row r="40" spans="1:10" ht="22.9">
      <c r="A40" s="17"/>
      <c r="B40" s="17"/>
      <c r="C40" s="17"/>
      <c r="D40" s="17"/>
      <c r="E40" s="17"/>
      <c r="F40" s="17"/>
      <c r="G40" s="17"/>
      <c r="H40" s="18"/>
      <c r="I40" s="18"/>
      <c r="J40" s="17"/>
    </row>
    <row r="41" spans="1:10" ht="22.9">
      <c r="A41" s="17"/>
      <c r="B41" s="17"/>
      <c r="C41" s="17"/>
      <c r="D41" s="17"/>
      <c r="E41" s="17"/>
      <c r="F41" s="17"/>
      <c r="G41" s="17"/>
      <c r="H41" s="18"/>
      <c r="I41" s="18"/>
      <c r="J41" s="17"/>
    </row>
    <row r="42" spans="1:10" ht="22.9">
      <c r="A42" s="17"/>
      <c r="B42" s="17"/>
      <c r="C42" s="17"/>
      <c r="D42" s="17"/>
      <c r="E42" s="17"/>
      <c r="F42" s="17"/>
      <c r="G42" s="17"/>
      <c r="H42" s="18"/>
      <c r="I42" s="18"/>
      <c r="J42" s="17"/>
    </row>
    <row r="43" spans="1:10" ht="22.9">
      <c r="A43" s="17"/>
      <c r="B43" s="17"/>
      <c r="C43" s="17"/>
      <c r="D43" s="17"/>
      <c r="E43" s="17"/>
      <c r="F43" s="17"/>
      <c r="G43" s="17"/>
      <c r="H43" s="18"/>
      <c r="I43" s="18"/>
      <c r="J43" s="17"/>
    </row>
    <row r="44" spans="1:10" ht="22.9">
      <c r="A44" s="17"/>
      <c r="B44" s="17"/>
      <c r="C44" s="17"/>
      <c r="D44" s="17"/>
      <c r="E44" s="17"/>
      <c r="F44" s="17"/>
      <c r="G44" s="17"/>
      <c r="H44" s="18"/>
      <c r="I44" s="18"/>
      <c r="J44" s="17"/>
    </row>
    <row r="45" spans="1:10" ht="22.9">
      <c r="A45" s="17"/>
      <c r="B45" s="17"/>
      <c r="C45" s="17"/>
      <c r="D45" s="17"/>
      <c r="E45" s="17"/>
      <c r="F45" s="17"/>
      <c r="G45" s="17"/>
      <c r="H45" s="18"/>
      <c r="I45" s="18"/>
      <c r="J45" s="17"/>
    </row>
    <row r="46" spans="1:10" ht="22.9">
      <c r="A46" s="17"/>
      <c r="B46" s="17"/>
      <c r="C46" s="17"/>
      <c r="D46" s="17"/>
      <c r="E46" s="17"/>
      <c r="F46" s="17"/>
      <c r="G46" s="17"/>
      <c r="H46" s="18"/>
      <c r="I46" s="18"/>
      <c r="J46" s="17"/>
    </row>
    <row r="47" spans="1:10" ht="22.9">
      <c r="A47" s="17"/>
      <c r="B47" s="17"/>
      <c r="C47" s="17"/>
      <c r="D47" s="17"/>
      <c r="E47" s="17"/>
      <c r="F47" s="17"/>
      <c r="G47" s="17"/>
      <c r="H47" s="18"/>
      <c r="I47" s="18"/>
      <c r="J47" s="17"/>
    </row>
    <row r="48" spans="1:10" ht="22.9">
      <c r="A48" s="17"/>
      <c r="B48" s="17"/>
      <c r="C48" s="17"/>
      <c r="D48" s="17"/>
      <c r="E48" s="17"/>
      <c r="F48" s="17"/>
      <c r="G48" s="17"/>
      <c r="H48" s="18"/>
      <c r="I48" s="18"/>
      <c r="J48" s="17"/>
    </row>
    <row r="49" spans="1:10" ht="22.9">
      <c r="A49" s="17"/>
      <c r="B49" s="17"/>
      <c r="C49" s="17"/>
      <c r="D49" s="17"/>
      <c r="E49" s="17"/>
      <c r="F49" s="17"/>
      <c r="G49" s="17"/>
      <c r="H49" s="18"/>
      <c r="I49" s="18"/>
      <c r="J49" s="17"/>
    </row>
    <row r="50" spans="1:10" ht="22.9">
      <c r="A50" s="17"/>
      <c r="B50" s="17"/>
      <c r="C50" s="17"/>
      <c r="D50" s="17"/>
      <c r="E50" s="17"/>
      <c r="F50" s="17"/>
      <c r="G50" s="17"/>
      <c r="H50" s="18"/>
      <c r="I50" s="18"/>
      <c r="J50" s="17"/>
    </row>
    <row r="51" spans="1:10" ht="22.9">
      <c r="A51" s="17"/>
      <c r="B51" s="17"/>
      <c r="C51" s="17"/>
      <c r="D51" s="17"/>
      <c r="E51" s="17"/>
      <c r="F51" s="17"/>
      <c r="G51" s="17"/>
      <c r="H51" s="18"/>
      <c r="I51" s="18"/>
      <c r="J51" s="17"/>
    </row>
    <row r="52" spans="1:10" ht="22.9">
      <c r="A52" s="17"/>
      <c r="B52" s="17"/>
      <c r="C52" s="17"/>
      <c r="D52" s="17"/>
      <c r="E52" s="17"/>
      <c r="F52" s="17"/>
      <c r="G52" s="17"/>
      <c r="H52" s="18"/>
      <c r="I52" s="18"/>
      <c r="J52" s="17"/>
    </row>
    <row r="53" spans="1:10" ht="22.9">
      <c r="A53" s="17"/>
      <c r="B53" s="17"/>
      <c r="C53" s="17"/>
      <c r="D53" s="17"/>
      <c r="E53" s="17"/>
      <c r="F53" s="17"/>
      <c r="G53" s="17"/>
      <c r="H53" s="18"/>
      <c r="I53" s="18"/>
      <c r="J53" s="17"/>
    </row>
    <row r="54" spans="1:10" ht="22.9">
      <c r="A54" s="17"/>
      <c r="B54" s="17"/>
      <c r="C54" s="17"/>
      <c r="D54" s="17"/>
      <c r="E54" s="17"/>
      <c r="F54" s="17"/>
      <c r="G54" s="17"/>
      <c r="H54" s="18"/>
      <c r="I54" s="18"/>
      <c r="J54" s="17"/>
    </row>
    <row r="55" spans="1:10" ht="22.9">
      <c r="A55" s="17"/>
      <c r="B55" s="17"/>
      <c r="C55" s="17"/>
      <c r="D55" s="17"/>
      <c r="E55" s="17"/>
      <c r="F55" s="17"/>
      <c r="G55" s="17"/>
      <c r="H55" s="18"/>
      <c r="I55" s="18"/>
      <c r="J55" s="17"/>
    </row>
    <row r="56" spans="1:10" ht="22.9">
      <c r="A56" s="17"/>
      <c r="B56" s="17"/>
      <c r="C56" s="17"/>
      <c r="D56" s="17"/>
      <c r="E56" s="17"/>
      <c r="F56" s="17"/>
      <c r="G56" s="17"/>
      <c r="H56" s="18"/>
      <c r="I56" s="18"/>
      <c r="J56" s="17"/>
    </row>
    <row r="57" spans="1:10" ht="22.9">
      <c r="A57" s="17"/>
      <c r="B57" s="17"/>
      <c r="C57" s="17"/>
      <c r="D57" s="17"/>
      <c r="E57" s="17"/>
      <c r="F57" s="17"/>
      <c r="G57" s="17"/>
      <c r="H57" s="18"/>
      <c r="I57" s="18"/>
      <c r="J57" s="17"/>
    </row>
    <row r="58" spans="1:10" ht="22.9">
      <c r="A58" s="17"/>
      <c r="B58" s="17"/>
      <c r="C58" s="17"/>
      <c r="D58" s="17"/>
      <c r="E58" s="17"/>
      <c r="F58" s="17"/>
      <c r="G58" s="17"/>
      <c r="H58" s="18"/>
      <c r="I58" s="18"/>
      <c r="J58" s="17"/>
    </row>
    <row r="59" spans="1:10" ht="22.9">
      <c r="A59" s="17"/>
      <c r="B59" s="17"/>
      <c r="C59" s="17"/>
      <c r="D59" s="17"/>
      <c r="E59" s="17"/>
      <c r="F59" s="17"/>
      <c r="G59" s="17"/>
      <c r="H59" s="18"/>
      <c r="I59" s="18"/>
      <c r="J59" s="17"/>
    </row>
    <row r="60" spans="1:10" ht="22.9">
      <c r="A60" s="17"/>
      <c r="B60" s="17"/>
      <c r="C60" s="17"/>
      <c r="D60" s="17"/>
      <c r="E60" s="17"/>
      <c r="F60" s="17"/>
      <c r="G60" s="17"/>
      <c r="H60" s="18"/>
      <c r="I60" s="18"/>
      <c r="J60" s="17"/>
    </row>
    <row r="61" spans="1:10" ht="22.9">
      <c r="A61" s="17"/>
      <c r="B61" s="17"/>
      <c r="C61" s="17"/>
      <c r="D61" s="17"/>
      <c r="E61" s="17"/>
      <c r="F61" s="17"/>
      <c r="G61" s="17"/>
      <c r="H61" s="18"/>
      <c r="I61" s="18"/>
      <c r="J61" s="17"/>
    </row>
    <row r="62" spans="1:10" ht="22.9">
      <c r="A62" s="17"/>
      <c r="B62" s="17"/>
      <c r="C62" s="17"/>
      <c r="D62" s="17"/>
      <c r="E62" s="17"/>
      <c r="F62" s="17"/>
      <c r="G62" s="17"/>
      <c r="H62" s="18"/>
      <c r="I62" s="18"/>
      <c r="J62" s="17"/>
    </row>
    <row r="63" spans="1:10" ht="22.9">
      <c r="A63" s="17"/>
      <c r="B63" s="17"/>
      <c r="C63" s="17"/>
      <c r="D63" s="17"/>
      <c r="E63" s="17"/>
      <c r="F63" s="17"/>
      <c r="G63" s="17"/>
      <c r="H63" s="18"/>
      <c r="I63" s="18"/>
      <c r="J63" s="17"/>
    </row>
    <row r="64" spans="1:10" ht="22.9">
      <c r="A64" s="17"/>
      <c r="B64" s="17"/>
      <c r="C64" s="17"/>
      <c r="D64" s="17"/>
      <c r="E64" s="17"/>
      <c r="F64" s="17"/>
      <c r="G64" s="17"/>
      <c r="H64" s="18"/>
      <c r="I64" s="18"/>
      <c r="J64" s="17"/>
    </row>
    <row r="65" spans="1:10" ht="22.9">
      <c r="A65" s="17"/>
      <c r="B65" s="17"/>
      <c r="C65" s="17"/>
      <c r="D65" s="17"/>
      <c r="E65" s="17"/>
      <c r="F65" s="17"/>
      <c r="G65" s="17"/>
      <c r="H65" s="18"/>
      <c r="I65" s="18"/>
      <c r="J65" s="17"/>
    </row>
    <row r="66" spans="1:10" ht="22.9">
      <c r="A66" s="17"/>
      <c r="B66" s="17"/>
      <c r="C66" s="17"/>
      <c r="D66" s="17"/>
      <c r="E66" s="17"/>
      <c r="F66" s="17"/>
      <c r="G66" s="17"/>
      <c r="H66" s="18"/>
      <c r="I66" s="18"/>
      <c r="J66" s="17"/>
    </row>
    <row r="67" spans="1:10" ht="22.9">
      <c r="A67" s="17"/>
      <c r="B67" s="17"/>
      <c r="C67" s="17"/>
      <c r="D67" s="17"/>
      <c r="E67" s="17"/>
      <c r="F67" s="17"/>
      <c r="G67" s="17"/>
      <c r="H67" s="18"/>
      <c r="I67" s="18"/>
      <c r="J67" s="17"/>
    </row>
    <row r="68" spans="1:10" ht="22.9">
      <c r="A68" s="17"/>
      <c r="B68" s="17"/>
      <c r="C68" s="17"/>
      <c r="D68" s="17"/>
      <c r="E68" s="17"/>
      <c r="F68" s="17"/>
      <c r="G68" s="17"/>
      <c r="H68" s="18"/>
      <c r="I68" s="18"/>
      <c r="J68" s="17"/>
    </row>
    <row r="69" spans="1:10" ht="22.9">
      <c r="A69" s="17"/>
      <c r="B69" s="17"/>
      <c r="C69" s="17"/>
      <c r="D69" s="17"/>
      <c r="E69" s="17"/>
      <c r="F69" s="17"/>
      <c r="G69" s="17"/>
      <c r="H69" s="18"/>
      <c r="I69" s="18"/>
      <c r="J69" s="17"/>
    </row>
    <row r="70" spans="1:10" ht="22.9">
      <c r="A70" s="17"/>
      <c r="B70" s="17"/>
      <c r="C70" s="17"/>
      <c r="D70" s="17"/>
      <c r="E70" s="17"/>
      <c r="F70" s="17"/>
      <c r="G70" s="17"/>
      <c r="H70" s="18"/>
      <c r="I70" s="18"/>
      <c r="J70" s="17"/>
    </row>
    <row r="71" spans="1:10" ht="22.9">
      <c r="A71" s="17"/>
      <c r="B71" s="17"/>
      <c r="C71" s="17"/>
      <c r="D71" s="17"/>
      <c r="E71" s="17"/>
      <c r="F71" s="17"/>
      <c r="G71" s="17"/>
      <c r="H71" s="18"/>
      <c r="I71" s="18"/>
      <c r="J71" s="17"/>
    </row>
    <row r="72" spans="1:10" ht="22.9">
      <c r="A72" s="17"/>
      <c r="B72" s="17"/>
      <c r="C72" s="17"/>
      <c r="D72" s="17"/>
      <c r="E72" s="17"/>
      <c r="F72" s="17"/>
      <c r="G72" s="17"/>
      <c r="H72" s="18"/>
      <c r="I72" s="18"/>
      <c r="J72" s="17"/>
    </row>
    <row r="73" spans="1:10" ht="22.9">
      <c r="A73" s="17"/>
      <c r="B73" s="17"/>
      <c r="C73" s="17"/>
      <c r="D73" s="17"/>
      <c r="E73" s="17"/>
      <c r="F73" s="17"/>
      <c r="G73" s="17"/>
      <c r="H73" s="18"/>
      <c r="I73" s="18"/>
      <c r="J73" s="17"/>
    </row>
    <row r="74" spans="1:10" ht="22.9">
      <c r="A74" s="17"/>
      <c r="B74" s="17"/>
      <c r="C74" s="17"/>
      <c r="D74" s="17"/>
      <c r="E74" s="17"/>
      <c r="F74" s="17"/>
      <c r="G74" s="17"/>
      <c r="H74" s="18"/>
      <c r="I74" s="18"/>
      <c r="J74" s="17"/>
    </row>
    <row r="75" spans="1:10" ht="22.9">
      <c r="A75" s="17"/>
      <c r="B75" s="17"/>
      <c r="C75" s="17"/>
      <c r="D75" s="17"/>
      <c r="E75" s="17"/>
      <c r="F75" s="17"/>
      <c r="G75" s="17"/>
      <c r="H75" s="18"/>
      <c r="I75" s="18"/>
      <c r="J75" s="17"/>
    </row>
    <row r="76" spans="1:10" ht="22.9">
      <c r="A76" s="17"/>
      <c r="B76" s="17"/>
      <c r="C76" s="17"/>
      <c r="D76" s="17"/>
      <c r="E76" s="17"/>
      <c r="F76" s="17"/>
      <c r="G76" s="17"/>
      <c r="H76" s="18"/>
      <c r="I76" s="18"/>
      <c r="J76" s="17"/>
    </row>
    <row r="77" spans="1:10" ht="22.9">
      <c r="A77" s="17"/>
      <c r="B77" s="17"/>
      <c r="C77" s="17"/>
      <c r="D77" s="17"/>
      <c r="E77" s="17"/>
      <c r="F77" s="17"/>
      <c r="G77" s="17"/>
      <c r="H77" s="18"/>
      <c r="I77" s="18"/>
      <c r="J77" s="17"/>
    </row>
    <row r="78" spans="1:10" ht="22.9">
      <c r="A78" s="17"/>
      <c r="B78" s="17"/>
      <c r="C78" s="17"/>
      <c r="D78" s="17"/>
      <c r="E78" s="17"/>
      <c r="F78" s="17"/>
      <c r="G78" s="17"/>
      <c r="H78" s="18"/>
      <c r="I78" s="18"/>
      <c r="J78" s="17"/>
    </row>
    <row r="79" spans="1:10" ht="22.9">
      <c r="A79" s="17"/>
      <c r="B79" s="17"/>
      <c r="C79" s="17"/>
      <c r="D79" s="17"/>
      <c r="E79" s="17"/>
      <c r="F79" s="17"/>
      <c r="G79" s="17"/>
      <c r="H79" s="18"/>
      <c r="I79" s="18"/>
      <c r="J79" s="17"/>
    </row>
    <row r="80" spans="1:10" ht="22.9">
      <c r="A80" s="17"/>
      <c r="B80" s="17"/>
      <c r="C80" s="17"/>
      <c r="D80" s="17"/>
      <c r="E80" s="17"/>
      <c r="F80" s="17"/>
      <c r="G80" s="17"/>
      <c r="H80" s="18"/>
      <c r="I80" s="18"/>
      <c r="J80" s="17"/>
    </row>
    <row r="81" spans="1:10" ht="22.9">
      <c r="A81" s="17"/>
      <c r="B81" s="17"/>
      <c r="C81" s="17"/>
      <c r="D81" s="17"/>
      <c r="E81" s="17"/>
      <c r="F81" s="17"/>
      <c r="G81" s="17"/>
      <c r="H81" s="18"/>
      <c r="I81" s="18"/>
      <c r="J81" s="17"/>
    </row>
    <row r="82" spans="1:10" ht="22.9">
      <c r="A82" s="17"/>
      <c r="B82" s="17"/>
      <c r="C82" s="17"/>
      <c r="D82" s="17"/>
      <c r="E82" s="17"/>
      <c r="F82" s="17"/>
      <c r="G82" s="17"/>
      <c r="H82" s="18"/>
      <c r="I82" s="18"/>
      <c r="J82" s="17"/>
    </row>
    <row r="83" spans="1:10" ht="22.9">
      <c r="A83" s="17"/>
      <c r="B83" s="17"/>
      <c r="C83" s="17"/>
      <c r="D83" s="17"/>
      <c r="E83" s="17"/>
      <c r="F83" s="17"/>
      <c r="G83" s="17"/>
      <c r="H83" s="18"/>
      <c r="I83" s="18"/>
      <c r="J83" s="17"/>
    </row>
    <row r="84" spans="1:10" ht="22.9">
      <c r="A84" s="17"/>
      <c r="B84" s="17"/>
      <c r="C84" s="17"/>
      <c r="D84" s="17"/>
      <c r="E84" s="17"/>
      <c r="F84" s="17"/>
      <c r="G84" s="17"/>
      <c r="H84" s="18"/>
      <c r="I84" s="18"/>
      <c r="J84" s="17"/>
    </row>
    <row r="85" spans="1:10" ht="22.9">
      <c r="A85" s="17"/>
      <c r="B85" s="17"/>
      <c r="C85" s="17"/>
      <c r="D85" s="17"/>
      <c r="E85" s="17"/>
      <c r="F85" s="17"/>
      <c r="G85" s="17"/>
      <c r="H85" s="18"/>
      <c r="I85" s="18"/>
      <c r="J85" s="17"/>
    </row>
    <row r="86" spans="1:10" ht="22.9">
      <c r="A86" s="17"/>
      <c r="B86" s="17"/>
      <c r="C86" s="17"/>
      <c r="D86" s="17"/>
      <c r="E86" s="17"/>
      <c r="F86" s="17"/>
      <c r="G86" s="17"/>
      <c r="H86" s="18"/>
      <c r="I86" s="18"/>
      <c r="J86" s="17"/>
    </row>
    <row r="87" spans="1:10" ht="22.9">
      <c r="A87" s="17"/>
      <c r="B87" s="17"/>
      <c r="C87" s="17"/>
      <c r="D87" s="17"/>
      <c r="E87" s="17"/>
      <c r="F87" s="17"/>
      <c r="G87" s="17"/>
      <c r="H87" s="18"/>
      <c r="I87" s="18"/>
      <c r="J87" s="17"/>
    </row>
    <row r="88" spans="1:10" ht="22.9">
      <c r="A88" s="17"/>
      <c r="B88" s="17"/>
      <c r="C88" s="17"/>
      <c r="D88" s="17"/>
      <c r="E88" s="17"/>
      <c r="F88" s="17"/>
      <c r="G88" s="17"/>
      <c r="H88" s="18"/>
      <c r="I88" s="18"/>
      <c r="J88" s="17"/>
    </row>
    <row r="89" spans="1:10" ht="22.9">
      <c r="A89" s="17"/>
      <c r="B89" s="17"/>
      <c r="C89" s="17"/>
      <c r="D89" s="17"/>
      <c r="E89" s="17"/>
      <c r="F89" s="17"/>
      <c r="G89" s="17"/>
      <c r="H89" s="18"/>
      <c r="I89" s="18"/>
      <c r="J89" s="17"/>
    </row>
    <row r="90" spans="1:10" ht="22.9">
      <c r="A90" s="17"/>
      <c r="B90" s="17"/>
      <c r="C90" s="17"/>
      <c r="D90" s="17"/>
      <c r="E90" s="17"/>
      <c r="F90" s="17"/>
      <c r="G90" s="17"/>
      <c r="H90" s="18"/>
      <c r="I90" s="18"/>
      <c r="J90" s="17"/>
    </row>
    <row r="91" spans="1:10" ht="22.9">
      <c r="A91" s="17"/>
      <c r="B91" s="17"/>
      <c r="C91" s="17"/>
      <c r="D91" s="17"/>
      <c r="E91" s="17"/>
      <c r="F91" s="17"/>
      <c r="G91" s="17"/>
      <c r="H91" s="18"/>
      <c r="I91" s="18"/>
      <c r="J91" s="17"/>
    </row>
    <row r="92" spans="1:10" ht="22.9">
      <c r="A92" s="17"/>
      <c r="B92" s="17"/>
      <c r="C92" s="17"/>
      <c r="D92" s="17"/>
      <c r="E92" s="17"/>
      <c r="F92" s="17"/>
      <c r="G92" s="17"/>
      <c r="H92" s="18"/>
      <c r="I92" s="18"/>
      <c r="J92" s="17"/>
    </row>
    <row r="93" spans="1:10" ht="22.9">
      <c r="A93" s="17"/>
      <c r="B93" s="17"/>
      <c r="C93" s="17"/>
      <c r="D93" s="17"/>
      <c r="E93" s="17"/>
      <c r="F93" s="17"/>
      <c r="G93" s="17"/>
      <c r="H93" s="18"/>
      <c r="I93" s="18"/>
      <c r="J93" s="17"/>
    </row>
    <row r="94" spans="1:10" ht="22.9">
      <c r="A94" s="17"/>
      <c r="B94" s="17"/>
      <c r="C94" s="17"/>
      <c r="D94" s="17"/>
      <c r="E94" s="17"/>
      <c r="F94" s="17"/>
      <c r="G94" s="17"/>
      <c r="H94" s="18"/>
      <c r="I94" s="18"/>
      <c r="J94" s="17"/>
    </row>
    <row r="95" spans="1:10" ht="22.9">
      <c r="A95" s="17"/>
      <c r="B95" s="17"/>
      <c r="C95" s="17"/>
      <c r="D95" s="17"/>
      <c r="E95" s="17"/>
      <c r="F95" s="17"/>
      <c r="G95" s="17"/>
      <c r="H95" s="18"/>
      <c r="I95" s="18"/>
      <c r="J95" s="17"/>
    </row>
    <row r="96" spans="1:10" ht="22.9">
      <c r="A96" s="17"/>
      <c r="B96" s="17"/>
      <c r="C96" s="17"/>
      <c r="D96" s="17"/>
      <c r="E96" s="17"/>
      <c r="F96" s="17"/>
      <c r="G96" s="17"/>
      <c r="H96" s="18"/>
      <c r="I96" s="18"/>
      <c r="J96" s="17"/>
    </row>
    <row r="97" spans="1:10" ht="22.9">
      <c r="A97" s="17"/>
      <c r="B97" s="17"/>
      <c r="C97" s="17"/>
      <c r="D97" s="17"/>
      <c r="E97" s="17"/>
      <c r="F97" s="17"/>
      <c r="G97" s="17"/>
      <c r="H97" s="18"/>
      <c r="I97" s="18"/>
      <c r="J97" s="17"/>
    </row>
    <row r="98" spans="1:10" ht="22.9">
      <c r="A98" s="17"/>
      <c r="B98" s="17"/>
      <c r="C98" s="17"/>
      <c r="D98" s="17"/>
      <c r="E98" s="17"/>
      <c r="F98" s="17"/>
      <c r="G98" s="17"/>
      <c r="H98" s="18"/>
      <c r="I98" s="18"/>
      <c r="J98" s="17"/>
    </row>
    <row r="99" spans="1:10" ht="22.9">
      <c r="A99" s="17"/>
      <c r="B99" s="17"/>
      <c r="C99" s="17"/>
      <c r="D99" s="17"/>
      <c r="E99" s="17"/>
      <c r="F99" s="17"/>
      <c r="G99" s="17"/>
      <c r="H99" s="18"/>
      <c r="I99" s="18"/>
      <c r="J99" s="17"/>
    </row>
    <row r="100" spans="1:10" ht="22.9">
      <c r="A100" s="17"/>
      <c r="B100" s="17"/>
      <c r="C100" s="17"/>
      <c r="D100" s="17"/>
      <c r="E100" s="17"/>
      <c r="F100" s="17"/>
      <c r="G100" s="17"/>
      <c r="H100" s="18"/>
      <c r="I100" s="18"/>
      <c r="J100" s="17"/>
    </row>
    <row r="101" spans="1:10" ht="22.9">
      <c r="A101" s="17"/>
      <c r="B101" s="17"/>
      <c r="C101" s="17"/>
      <c r="D101" s="17"/>
      <c r="E101" s="17"/>
      <c r="F101" s="17"/>
      <c r="G101" s="17"/>
      <c r="H101" s="18"/>
      <c r="I101" s="18"/>
      <c r="J101" s="17"/>
    </row>
    <row r="102" spans="1:10" ht="22.9">
      <c r="A102" s="17"/>
      <c r="B102" s="17"/>
      <c r="C102" s="17"/>
      <c r="D102" s="17"/>
      <c r="E102" s="17"/>
      <c r="F102" s="17"/>
      <c r="G102" s="17"/>
      <c r="H102" s="18"/>
      <c r="I102" s="18"/>
      <c r="J102" s="17"/>
    </row>
    <row r="103" spans="1:10" ht="22.9">
      <c r="A103" s="17"/>
      <c r="B103" s="17"/>
      <c r="C103" s="17"/>
      <c r="D103" s="17"/>
      <c r="E103" s="17"/>
      <c r="F103" s="17"/>
      <c r="G103" s="17"/>
      <c r="H103" s="18"/>
      <c r="I103" s="18"/>
      <c r="J103" s="17"/>
    </row>
    <row r="104" spans="1:10" ht="22.9">
      <c r="A104" s="17"/>
      <c r="B104" s="17"/>
      <c r="C104" s="17"/>
      <c r="D104" s="17"/>
      <c r="E104" s="17"/>
      <c r="F104" s="17"/>
      <c r="G104" s="17"/>
      <c r="H104" s="18"/>
      <c r="I104" s="18"/>
      <c r="J104" s="17"/>
    </row>
    <row r="105" spans="1:10" ht="22.9">
      <c r="A105" s="17"/>
      <c r="B105" s="17"/>
      <c r="C105" s="17"/>
      <c r="D105" s="17"/>
      <c r="E105" s="17"/>
      <c r="F105" s="17"/>
      <c r="G105" s="17"/>
      <c r="H105" s="18"/>
      <c r="I105" s="18"/>
      <c r="J105" s="17"/>
    </row>
    <row r="106" spans="1:10" ht="22.9">
      <c r="A106" s="17"/>
      <c r="B106" s="17"/>
      <c r="C106" s="17"/>
      <c r="D106" s="17"/>
      <c r="E106" s="17"/>
      <c r="F106" s="17"/>
      <c r="G106" s="17"/>
      <c r="H106" s="18"/>
      <c r="I106" s="18"/>
      <c r="J106" s="17"/>
    </row>
    <row r="107" spans="1:10" ht="22.9">
      <c r="A107" s="17"/>
      <c r="B107" s="17"/>
      <c r="C107" s="17"/>
      <c r="D107" s="17"/>
      <c r="E107" s="17"/>
      <c r="F107" s="17"/>
      <c r="G107" s="17"/>
      <c r="H107" s="18"/>
      <c r="I107" s="18"/>
      <c r="J107" s="17"/>
    </row>
    <row r="108" spans="1:10" ht="22.9">
      <c r="A108" s="17"/>
      <c r="B108" s="17"/>
      <c r="C108" s="17"/>
      <c r="D108" s="17"/>
      <c r="E108" s="17"/>
      <c r="F108" s="17"/>
      <c r="G108" s="17"/>
      <c r="H108" s="18"/>
      <c r="I108" s="18"/>
      <c r="J108" s="17"/>
    </row>
    <row r="109" spans="1:10" ht="22.9">
      <c r="A109" s="17"/>
      <c r="B109" s="17"/>
      <c r="C109" s="17"/>
      <c r="D109" s="17"/>
      <c r="E109" s="17"/>
      <c r="F109" s="17"/>
      <c r="G109" s="17"/>
      <c r="H109" s="18"/>
      <c r="I109" s="18"/>
      <c r="J109" s="17"/>
    </row>
    <row r="110" spans="1:10" ht="22.9">
      <c r="A110" s="17"/>
      <c r="B110" s="17"/>
      <c r="C110" s="17"/>
      <c r="D110" s="17"/>
      <c r="E110" s="17"/>
      <c r="F110" s="17"/>
      <c r="G110" s="17"/>
      <c r="H110" s="18"/>
      <c r="I110" s="18"/>
      <c r="J110" s="17"/>
    </row>
    <row r="111" spans="1:10" ht="22.9">
      <c r="A111" s="17"/>
      <c r="B111" s="17"/>
      <c r="C111" s="17"/>
      <c r="D111" s="17"/>
      <c r="E111" s="17"/>
      <c r="F111" s="17"/>
      <c r="G111" s="17"/>
      <c r="H111" s="18"/>
      <c r="I111" s="18"/>
      <c r="J111" s="17"/>
    </row>
    <row r="112" spans="1:10" ht="22.9">
      <c r="A112" s="17"/>
      <c r="B112" s="17"/>
      <c r="C112" s="17"/>
      <c r="D112" s="17"/>
      <c r="E112" s="17"/>
      <c r="F112" s="17"/>
      <c r="G112" s="17"/>
      <c r="H112" s="18"/>
      <c r="I112" s="18"/>
      <c r="J112" s="17"/>
    </row>
    <row r="113" spans="1:10" ht="22.9">
      <c r="A113" s="17"/>
      <c r="B113" s="17"/>
      <c r="C113" s="17"/>
      <c r="D113" s="17"/>
      <c r="E113" s="17"/>
      <c r="F113" s="17"/>
      <c r="G113" s="17"/>
      <c r="H113" s="18"/>
      <c r="I113" s="18"/>
      <c r="J113" s="17"/>
    </row>
    <row r="114" spans="1:10" ht="22.9">
      <c r="A114" s="17"/>
      <c r="B114" s="17"/>
      <c r="C114" s="17"/>
      <c r="D114" s="17"/>
      <c r="E114" s="17"/>
      <c r="F114" s="17"/>
      <c r="G114" s="17"/>
      <c r="H114" s="18"/>
      <c r="I114" s="18"/>
      <c r="J114" s="17"/>
    </row>
    <row r="115" spans="1:10" ht="22.9">
      <c r="A115" s="17"/>
      <c r="B115" s="17"/>
      <c r="C115" s="17"/>
      <c r="D115" s="17"/>
      <c r="E115" s="17"/>
      <c r="F115" s="17"/>
      <c r="G115" s="17"/>
      <c r="H115" s="18"/>
      <c r="I115" s="18"/>
      <c r="J115" s="17"/>
    </row>
    <row r="116" spans="1:10" ht="22.9">
      <c r="A116" s="17"/>
      <c r="B116" s="17"/>
      <c r="C116" s="17"/>
      <c r="D116" s="17"/>
      <c r="E116" s="17"/>
      <c r="F116" s="17"/>
      <c r="G116" s="17"/>
      <c r="H116" s="18"/>
      <c r="I116" s="18"/>
      <c r="J116" s="17"/>
    </row>
    <row r="117" spans="1:10" ht="22.9">
      <c r="A117" s="17"/>
      <c r="B117" s="17"/>
      <c r="C117" s="17"/>
      <c r="D117" s="17"/>
      <c r="E117" s="17"/>
      <c r="F117" s="17"/>
      <c r="G117" s="17"/>
      <c r="H117" s="18"/>
      <c r="I117" s="18"/>
      <c r="J117" s="17"/>
    </row>
    <row r="118" spans="1:10" ht="22.9">
      <c r="A118" s="17"/>
      <c r="B118" s="17"/>
      <c r="C118" s="17"/>
      <c r="D118" s="17"/>
      <c r="E118" s="17"/>
      <c r="F118" s="17"/>
      <c r="G118" s="17"/>
      <c r="H118" s="18"/>
      <c r="I118" s="18"/>
      <c r="J118" s="17"/>
    </row>
    <row r="119" spans="1:10" ht="22.9">
      <c r="A119" s="17"/>
      <c r="B119" s="17"/>
      <c r="C119" s="17"/>
      <c r="D119" s="17"/>
      <c r="E119" s="17"/>
      <c r="F119" s="17"/>
      <c r="G119" s="17"/>
      <c r="H119" s="18"/>
      <c r="I119" s="18"/>
      <c r="J119" s="17"/>
    </row>
    <row r="120" spans="1:10" ht="22.9">
      <c r="A120" s="17"/>
      <c r="B120" s="17"/>
      <c r="C120" s="17"/>
      <c r="D120" s="17"/>
      <c r="E120" s="17"/>
      <c r="F120" s="17"/>
      <c r="G120" s="17"/>
      <c r="H120" s="18"/>
      <c r="I120" s="18"/>
      <c r="J120" s="17"/>
    </row>
    <row r="121" spans="1:10" ht="22.9">
      <c r="A121" s="17"/>
      <c r="B121" s="17"/>
      <c r="C121" s="17"/>
      <c r="D121" s="17"/>
      <c r="E121" s="17"/>
      <c r="F121" s="17"/>
      <c r="G121" s="17"/>
      <c r="H121" s="18"/>
      <c r="I121" s="18"/>
      <c r="J121" s="17"/>
    </row>
    <row r="122" spans="1:10" ht="22.9">
      <c r="A122" s="17"/>
      <c r="B122" s="17"/>
      <c r="C122" s="17"/>
      <c r="D122" s="17"/>
      <c r="E122" s="17"/>
      <c r="F122" s="17"/>
      <c r="G122" s="17"/>
      <c r="H122" s="18"/>
      <c r="I122" s="18"/>
      <c r="J122" s="17"/>
    </row>
    <row r="123" spans="1:10" ht="22.9">
      <c r="A123" s="17"/>
      <c r="B123" s="17"/>
      <c r="C123" s="17"/>
      <c r="D123" s="17"/>
      <c r="E123" s="17"/>
      <c r="F123" s="17"/>
      <c r="G123" s="17"/>
      <c r="H123" s="18"/>
      <c r="I123" s="18"/>
      <c r="J123" s="17"/>
    </row>
    <row r="124" spans="1:10" ht="22.9">
      <c r="A124" s="17"/>
      <c r="B124" s="17"/>
      <c r="C124" s="17"/>
      <c r="D124" s="17"/>
      <c r="E124" s="17"/>
      <c r="F124" s="17"/>
      <c r="G124" s="17"/>
      <c r="H124" s="18"/>
      <c r="I124" s="18"/>
      <c r="J124" s="17"/>
    </row>
    <row r="125" spans="1:10" ht="22.9">
      <c r="A125" s="17"/>
      <c r="B125" s="17"/>
      <c r="C125" s="17"/>
      <c r="D125" s="17"/>
      <c r="E125" s="17"/>
      <c r="F125" s="17"/>
      <c r="G125" s="17"/>
      <c r="H125" s="18"/>
      <c r="I125" s="18"/>
      <c r="J125" s="17"/>
    </row>
    <row r="126" spans="1:10" ht="22.9">
      <c r="A126" s="17"/>
      <c r="B126" s="17"/>
      <c r="C126" s="17"/>
      <c r="D126" s="17"/>
      <c r="E126" s="17"/>
      <c r="F126" s="17"/>
      <c r="G126" s="17"/>
      <c r="H126" s="18"/>
      <c r="I126" s="18"/>
      <c r="J126" s="17"/>
    </row>
    <row r="127" spans="1:10" ht="22.9">
      <c r="A127" s="17"/>
      <c r="B127" s="17"/>
      <c r="C127" s="17"/>
      <c r="D127" s="17"/>
      <c r="E127" s="17"/>
      <c r="F127" s="17"/>
      <c r="G127" s="17"/>
      <c r="H127" s="18"/>
      <c r="I127" s="18"/>
      <c r="J127" s="17"/>
    </row>
    <row r="128" spans="1:10" ht="22.9">
      <c r="A128" s="17"/>
      <c r="B128" s="17"/>
      <c r="C128" s="17"/>
      <c r="D128" s="17"/>
      <c r="E128" s="17"/>
      <c r="F128" s="17"/>
      <c r="G128" s="17"/>
      <c r="H128" s="18"/>
      <c r="I128" s="18"/>
      <c r="J128" s="17"/>
    </row>
    <row r="129" spans="1:10" ht="22.9">
      <c r="A129" s="17"/>
      <c r="B129" s="17"/>
      <c r="C129" s="17"/>
      <c r="D129" s="17"/>
      <c r="E129" s="17"/>
      <c r="F129" s="17"/>
      <c r="G129" s="17"/>
      <c r="H129" s="18"/>
      <c r="I129" s="18"/>
      <c r="J129" s="17"/>
    </row>
    <row r="130" spans="1:10" ht="22.9">
      <c r="A130" s="17"/>
      <c r="B130" s="17"/>
      <c r="C130" s="17"/>
      <c r="D130" s="17"/>
      <c r="E130" s="17"/>
      <c r="F130" s="17"/>
      <c r="G130" s="17"/>
      <c r="H130" s="18"/>
      <c r="I130" s="18"/>
      <c r="J130" s="17"/>
    </row>
    <row r="131" spans="1:10" ht="22.9">
      <c r="A131" s="17"/>
      <c r="B131" s="17"/>
      <c r="C131" s="17"/>
      <c r="D131" s="17"/>
      <c r="E131" s="17"/>
      <c r="F131" s="17"/>
      <c r="G131" s="17"/>
      <c r="H131" s="18"/>
      <c r="I131" s="18"/>
      <c r="J131" s="17"/>
    </row>
    <row r="132" spans="1:10" ht="22.9">
      <c r="A132" s="17"/>
      <c r="B132" s="17"/>
      <c r="C132" s="17"/>
      <c r="D132" s="17"/>
      <c r="E132" s="17"/>
      <c r="F132" s="17"/>
      <c r="G132" s="17"/>
      <c r="H132" s="18"/>
      <c r="I132" s="18"/>
      <c r="J132" s="17"/>
    </row>
    <row r="133" spans="1:10" ht="22.9">
      <c r="A133" s="17"/>
      <c r="B133" s="17"/>
      <c r="C133" s="17"/>
      <c r="D133" s="17"/>
      <c r="E133" s="17"/>
      <c r="F133" s="17"/>
      <c r="G133" s="17"/>
      <c r="H133" s="18"/>
      <c r="I133" s="18"/>
      <c r="J133" s="17"/>
    </row>
    <row r="134" spans="1:10" ht="22.9">
      <c r="A134" s="17"/>
      <c r="B134" s="17"/>
      <c r="C134" s="17"/>
      <c r="D134" s="17"/>
      <c r="E134" s="17"/>
      <c r="F134" s="17"/>
      <c r="G134" s="17"/>
      <c r="H134" s="18"/>
      <c r="I134" s="18"/>
      <c r="J134" s="17"/>
    </row>
    <row r="135" spans="1:10" ht="22.9">
      <c r="A135" s="17"/>
      <c r="B135" s="17"/>
      <c r="C135" s="17"/>
      <c r="D135" s="17"/>
      <c r="E135" s="17"/>
      <c r="F135" s="17"/>
      <c r="G135" s="17"/>
      <c r="H135" s="18"/>
      <c r="I135" s="18"/>
      <c r="J135" s="17"/>
    </row>
    <row r="136" spans="1:10" ht="22.9">
      <c r="A136" s="17"/>
      <c r="B136" s="17"/>
      <c r="C136" s="17"/>
      <c r="D136" s="17"/>
      <c r="E136" s="17"/>
      <c r="F136" s="17"/>
      <c r="G136" s="17"/>
      <c r="H136" s="18"/>
      <c r="I136" s="18"/>
      <c r="J136" s="17"/>
    </row>
    <row r="137" spans="1:10" ht="22.9">
      <c r="A137" s="17"/>
      <c r="B137" s="17"/>
      <c r="C137" s="17"/>
      <c r="D137" s="17"/>
      <c r="E137" s="17"/>
      <c r="F137" s="17"/>
      <c r="G137" s="17"/>
      <c r="H137" s="18"/>
      <c r="I137" s="18"/>
      <c r="J137" s="17"/>
    </row>
    <row r="138" spans="1:10" ht="22.9">
      <c r="A138" s="17"/>
      <c r="B138" s="17"/>
      <c r="C138" s="17"/>
      <c r="D138" s="17"/>
      <c r="E138" s="17"/>
      <c r="F138" s="17"/>
      <c r="G138" s="17"/>
      <c r="H138" s="18"/>
      <c r="I138" s="18"/>
      <c r="J138" s="17"/>
    </row>
    <row r="139" spans="1:10" ht="22.9">
      <c r="A139" s="17"/>
      <c r="B139" s="17"/>
      <c r="C139" s="17"/>
      <c r="D139" s="17"/>
      <c r="E139" s="17"/>
      <c r="F139" s="17"/>
      <c r="G139" s="17"/>
      <c r="H139" s="18"/>
      <c r="I139" s="18"/>
      <c r="J139" s="17"/>
    </row>
    <row r="140" spans="1:10" ht="22.9">
      <c r="A140" s="17"/>
      <c r="B140" s="17"/>
      <c r="C140" s="17"/>
      <c r="D140" s="17"/>
      <c r="E140" s="17"/>
      <c r="F140" s="17"/>
      <c r="G140" s="17"/>
      <c r="H140" s="18"/>
      <c r="I140" s="18"/>
      <c r="J140" s="17"/>
    </row>
    <row r="141" spans="1:10" ht="22.9">
      <c r="A141" s="17"/>
      <c r="B141" s="17"/>
      <c r="C141" s="17"/>
      <c r="D141" s="17"/>
      <c r="E141" s="17"/>
      <c r="F141" s="17"/>
      <c r="G141" s="17"/>
      <c r="H141" s="18"/>
      <c r="I141" s="18"/>
      <c r="J141" s="17"/>
    </row>
    <row r="142" spans="1:10" ht="22.9">
      <c r="A142" s="17"/>
      <c r="B142" s="17"/>
      <c r="C142" s="17"/>
      <c r="D142" s="17"/>
      <c r="E142" s="17"/>
      <c r="F142" s="17"/>
      <c r="G142" s="17"/>
      <c r="H142" s="18"/>
      <c r="I142" s="18"/>
      <c r="J142" s="17"/>
    </row>
    <row r="143" spans="1:10" ht="22.9">
      <c r="A143" s="17"/>
      <c r="B143" s="17"/>
      <c r="C143" s="17"/>
      <c r="D143" s="17"/>
      <c r="E143" s="17"/>
      <c r="F143" s="17"/>
      <c r="G143" s="17"/>
      <c r="H143" s="18"/>
      <c r="I143" s="18"/>
      <c r="J143" s="17"/>
    </row>
    <row r="144" spans="1:10" ht="22.9">
      <c r="A144" s="17"/>
      <c r="B144" s="17"/>
      <c r="C144" s="17"/>
      <c r="D144" s="17"/>
      <c r="E144" s="17"/>
      <c r="F144" s="17"/>
      <c r="G144" s="17"/>
      <c r="H144" s="18"/>
      <c r="I144" s="18"/>
      <c r="J144" s="17"/>
    </row>
    <row r="145" spans="1:10" ht="22.9">
      <c r="A145" s="17"/>
      <c r="B145" s="17"/>
      <c r="C145" s="17"/>
      <c r="D145" s="17"/>
      <c r="E145" s="17"/>
      <c r="F145" s="17"/>
      <c r="G145" s="17"/>
      <c r="H145" s="18"/>
      <c r="I145" s="18"/>
      <c r="J145" s="17"/>
    </row>
    <row r="146" spans="1:10" ht="22.9">
      <c r="A146" s="17"/>
      <c r="B146" s="17"/>
      <c r="C146" s="17"/>
      <c r="D146" s="17"/>
      <c r="E146" s="17"/>
      <c r="F146" s="17"/>
      <c r="G146" s="17"/>
      <c r="H146" s="18"/>
      <c r="I146" s="18"/>
      <c r="J146" s="17"/>
    </row>
    <row r="147" spans="1:10" ht="22.9">
      <c r="A147" s="17"/>
      <c r="B147" s="17"/>
      <c r="C147" s="17"/>
      <c r="D147" s="17"/>
      <c r="E147" s="17"/>
      <c r="F147" s="17"/>
      <c r="G147" s="17"/>
      <c r="H147" s="18"/>
      <c r="I147" s="18"/>
      <c r="J147" s="17"/>
    </row>
    <row r="148" spans="1:10" ht="22.9">
      <c r="A148" s="17"/>
      <c r="B148" s="17"/>
      <c r="C148" s="17"/>
      <c r="D148" s="17"/>
      <c r="E148" s="17"/>
      <c r="F148" s="17"/>
      <c r="G148" s="17"/>
      <c r="H148" s="18"/>
      <c r="I148" s="18"/>
      <c r="J148" s="17"/>
    </row>
    <row r="149" spans="1:10" ht="22.9">
      <c r="A149" s="17"/>
      <c r="B149" s="17"/>
      <c r="C149" s="17"/>
      <c r="D149" s="17"/>
      <c r="E149" s="17"/>
      <c r="F149" s="17"/>
      <c r="G149" s="17"/>
      <c r="H149" s="18"/>
      <c r="I149" s="18"/>
      <c r="J149" s="17"/>
    </row>
    <row r="150" spans="1:10" ht="22.9">
      <c r="A150" s="17"/>
      <c r="B150" s="17"/>
      <c r="C150" s="17"/>
      <c r="D150" s="17"/>
      <c r="E150" s="17"/>
      <c r="F150" s="17"/>
      <c r="G150" s="17"/>
      <c r="H150" s="18"/>
      <c r="I150" s="18"/>
      <c r="J150" s="17"/>
    </row>
    <row r="151" spans="1:10" ht="22.9">
      <c r="A151" s="17"/>
      <c r="B151" s="17"/>
      <c r="C151" s="17"/>
      <c r="D151" s="17"/>
      <c r="E151" s="17"/>
      <c r="F151" s="17"/>
      <c r="G151" s="17"/>
      <c r="H151" s="18"/>
      <c r="I151" s="18"/>
      <c r="J151" s="17"/>
    </row>
    <row r="152" spans="1:10" ht="22.9">
      <c r="A152" s="17"/>
      <c r="B152" s="17"/>
      <c r="C152" s="17"/>
      <c r="D152" s="17"/>
      <c r="E152" s="17"/>
      <c r="F152" s="17"/>
      <c r="G152" s="17"/>
      <c r="H152" s="18"/>
      <c r="I152" s="18"/>
      <c r="J152" s="17"/>
    </row>
    <row r="153" spans="1:10" ht="22.9">
      <c r="A153" s="17"/>
      <c r="B153" s="17"/>
      <c r="C153" s="17"/>
      <c r="D153" s="17"/>
      <c r="E153" s="17"/>
      <c r="F153" s="17"/>
      <c r="G153" s="17"/>
      <c r="H153" s="18"/>
      <c r="I153" s="18"/>
      <c r="J153" s="17"/>
    </row>
    <row r="154" spans="1:10" ht="22.9">
      <c r="A154" s="17"/>
      <c r="B154" s="17"/>
      <c r="C154" s="17"/>
      <c r="D154" s="17"/>
      <c r="E154" s="17"/>
      <c r="F154" s="17"/>
      <c r="G154" s="17"/>
      <c r="H154" s="18"/>
      <c r="I154" s="18"/>
      <c r="J154" s="17"/>
    </row>
    <row r="155" spans="1:10" ht="22.9">
      <c r="A155" s="17"/>
      <c r="B155" s="17"/>
      <c r="C155" s="17"/>
      <c r="D155" s="17"/>
      <c r="E155" s="17"/>
      <c r="F155" s="17"/>
      <c r="G155" s="17"/>
      <c r="H155" s="18"/>
      <c r="I155" s="18"/>
      <c r="J155" s="17"/>
    </row>
    <row r="156" spans="1:10" ht="22.9">
      <c r="A156" s="17"/>
      <c r="B156" s="17"/>
      <c r="C156" s="17"/>
      <c r="D156" s="17"/>
      <c r="E156" s="17"/>
      <c r="F156" s="17"/>
      <c r="G156" s="17"/>
      <c r="H156" s="18"/>
      <c r="I156" s="18"/>
      <c r="J156" s="17"/>
    </row>
    <row r="157" spans="1:10" ht="22.9">
      <c r="A157" s="17"/>
      <c r="B157" s="17"/>
      <c r="C157" s="17"/>
      <c r="D157" s="17"/>
      <c r="E157" s="17"/>
      <c r="F157" s="17"/>
      <c r="G157" s="17"/>
      <c r="H157" s="18"/>
      <c r="I157" s="18"/>
      <c r="J157" s="17"/>
    </row>
    <row r="158" spans="1:10" ht="22.9">
      <c r="A158" s="17"/>
      <c r="B158" s="17"/>
      <c r="C158" s="17"/>
      <c r="D158" s="17"/>
      <c r="E158" s="17"/>
      <c r="F158" s="17"/>
      <c r="G158" s="17"/>
      <c r="H158" s="18"/>
      <c r="I158" s="18"/>
      <c r="J158" s="17"/>
    </row>
    <row r="159" spans="1:10" ht="22.9">
      <c r="A159" s="17"/>
      <c r="B159" s="17"/>
      <c r="C159" s="17"/>
      <c r="D159" s="17"/>
      <c r="E159" s="17"/>
      <c r="F159" s="17"/>
      <c r="G159" s="17"/>
      <c r="H159" s="18"/>
      <c r="I159" s="18"/>
      <c r="J159" s="17"/>
    </row>
    <row r="160" spans="1:10" ht="22.9">
      <c r="A160" s="17"/>
      <c r="B160" s="17"/>
      <c r="C160" s="17"/>
      <c r="D160" s="17"/>
      <c r="E160" s="17"/>
      <c r="F160" s="17"/>
      <c r="G160" s="17"/>
      <c r="H160" s="18"/>
      <c r="I160" s="18"/>
      <c r="J160" s="17"/>
    </row>
    <row r="161" spans="1:10" ht="22.9">
      <c r="A161" s="17"/>
      <c r="B161" s="17"/>
      <c r="C161" s="17"/>
      <c r="D161" s="17"/>
      <c r="E161" s="17"/>
      <c r="F161" s="17"/>
      <c r="G161" s="17"/>
      <c r="H161" s="18"/>
      <c r="I161" s="18"/>
      <c r="J161" s="17"/>
    </row>
    <row r="162" spans="1:10" ht="22.9">
      <c r="A162" s="17"/>
      <c r="B162" s="17"/>
      <c r="C162" s="17"/>
      <c r="D162" s="17"/>
      <c r="E162" s="17"/>
      <c r="F162" s="17"/>
      <c r="G162" s="17"/>
      <c r="H162" s="18"/>
      <c r="I162" s="18"/>
      <c r="J162" s="17"/>
    </row>
    <row r="163" spans="1:10" ht="22.9">
      <c r="A163" s="17"/>
      <c r="B163" s="17"/>
      <c r="C163" s="17"/>
      <c r="D163" s="17"/>
      <c r="E163" s="17"/>
      <c r="F163" s="17"/>
      <c r="G163" s="17"/>
      <c r="H163" s="18"/>
      <c r="I163" s="18"/>
      <c r="J163" s="17"/>
    </row>
    <row r="164" spans="1:10" ht="22.9">
      <c r="A164" s="17"/>
      <c r="B164" s="17"/>
      <c r="C164" s="17"/>
      <c r="D164" s="17"/>
      <c r="E164" s="17"/>
      <c r="F164" s="17"/>
      <c r="G164" s="17"/>
      <c r="H164" s="18"/>
      <c r="I164" s="18"/>
      <c r="J164" s="17"/>
    </row>
    <row r="165" spans="1:10" ht="22.9">
      <c r="A165" s="17"/>
      <c r="B165" s="17"/>
      <c r="C165" s="17"/>
      <c r="D165" s="17"/>
      <c r="E165" s="17"/>
      <c r="F165" s="17"/>
      <c r="G165" s="17"/>
      <c r="H165" s="18"/>
      <c r="I165" s="18"/>
      <c r="J165" s="17"/>
    </row>
    <row r="166" spans="1:10" ht="22.9">
      <c r="A166" s="17"/>
      <c r="B166" s="17"/>
      <c r="C166" s="17"/>
      <c r="D166" s="17"/>
      <c r="E166" s="17"/>
      <c r="F166" s="17"/>
      <c r="G166" s="17"/>
      <c r="H166" s="18"/>
      <c r="I166" s="18"/>
      <c r="J166" s="17"/>
    </row>
    <row r="167" spans="1:10" ht="22.9">
      <c r="A167" s="17"/>
      <c r="B167" s="17"/>
      <c r="C167" s="17"/>
      <c r="D167" s="17"/>
      <c r="E167" s="17"/>
      <c r="F167" s="17"/>
      <c r="G167" s="17"/>
      <c r="H167" s="18"/>
      <c r="I167" s="18"/>
      <c r="J167" s="17"/>
    </row>
    <row r="168" spans="1:10" ht="22.9">
      <c r="A168" s="17"/>
      <c r="B168" s="17"/>
      <c r="C168" s="17"/>
      <c r="D168" s="17"/>
      <c r="E168" s="17"/>
      <c r="F168" s="17"/>
      <c r="G168" s="17"/>
      <c r="H168" s="18"/>
      <c r="I168" s="18"/>
      <c r="J168" s="17"/>
    </row>
    <row r="169" spans="1:10" ht="22.9">
      <c r="A169" s="17"/>
      <c r="B169" s="17"/>
      <c r="C169" s="17"/>
      <c r="D169" s="17"/>
      <c r="E169" s="17"/>
      <c r="F169" s="17"/>
      <c r="G169" s="17"/>
      <c r="H169" s="18"/>
      <c r="I169" s="18"/>
      <c r="J169" s="17"/>
    </row>
    <row r="170" spans="1:10" ht="22.9">
      <c r="A170" s="17"/>
      <c r="B170" s="17"/>
      <c r="C170" s="17"/>
      <c r="D170" s="17"/>
      <c r="E170" s="17"/>
      <c r="F170" s="17"/>
      <c r="G170" s="17"/>
      <c r="H170" s="18"/>
      <c r="I170" s="18"/>
      <c r="J170" s="17"/>
    </row>
    <row r="171" spans="1:10" ht="22.9">
      <c r="A171" s="17"/>
      <c r="B171" s="17"/>
      <c r="C171" s="17"/>
      <c r="D171" s="17"/>
      <c r="E171" s="17"/>
      <c r="F171" s="17"/>
      <c r="G171" s="17"/>
      <c r="H171" s="18"/>
      <c r="I171" s="18"/>
      <c r="J171" s="17"/>
    </row>
    <row r="172" spans="1:10" ht="22.9">
      <c r="A172" s="17"/>
      <c r="B172" s="17"/>
      <c r="C172" s="17"/>
      <c r="D172" s="17"/>
      <c r="E172" s="17"/>
      <c r="F172" s="17"/>
      <c r="G172" s="17"/>
      <c r="H172" s="18"/>
      <c r="I172" s="18"/>
      <c r="J172" s="17"/>
    </row>
    <row r="173" spans="1:10" ht="22.9">
      <c r="A173" s="17"/>
      <c r="B173" s="17"/>
      <c r="C173" s="17"/>
      <c r="D173" s="17"/>
      <c r="E173" s="17"/>
      <c r="F173" s="17"/>
      <c r="G173" s="17"/>
      <c r="H173" s="18"/>
      <c r="I173" s="18"/>
      <c r="J173" s="17"/>
    </row>
    <row r="174" spans="1:10" ht="22.9">
      <c r="A174" s="17"/>
      <c r="B174" s="17"/>
      <c r="C174" s="17"/>
      <c r="D174" s="17"/>
      <c r="E174" s="17"/>
      <c r="F174" s="17"/>
      <c r="G174" s="17"/>
      <c r="H174" s="18"/>
      <c r="I174" s="18"/>
      <c r="J174" s="17"/>
    </row>
    <row r="175" spans="1:10" ht="22.9">
      <c r="A175" s="17"/>
      <c r="B175" s="17"/>
      <c r="C175" s="17"/>
      <c r="D175" s="17"/>
      <c r="E175" s="17"/>
      <c r="F175" s="17"/>
      <c r="G175" s="17"/>
      <c r="H175" s="18"/>
      <c r="I175" s="18"/>
      <c r="J175" s="17"/>
    </row>
    <row r="176" spans="1:10" ht="22.9">
      <c r="A176" s="17"/>
      <c r="B176" s="17"/>
      <c r="C176" s="17"/>
      <c r="D176" s="17"/>
      <c r="E176" s="17"/>
      <c r="F176" s="17"/>
      <c r="G176" s="17"/>
      <c r="H176" s="18"/>
      <c r="I176" s="18"/>
      <c r="J176" s="17"/>
    </row>
    <row r="177" spans="1:10" ht="22.9">
      <c r="A177" s="17"/>
      <c r="B177" s="17"/>
      <c r="C177" s="17"/>
      <c r="D177" s="17"/>
      <c r="E177" s="17"/>
      <c r="F177" s="17"/>
      <c r="G177" s="17"/>
      <c r="H177" s="18"/>
      <c r="I177" s="18"/>
      <c r="J177" s="17"/>
    </row>
    <row r="178" spans="1:10" ht="22.9">
      <c r="A178" s="17"/>
      <c r="B178" s="17"/>
      <c r="C178" s="17"/>
      <c r="D178" s="17"/>
      <c r="E178" s="17"/>
      <c r="F178" s="17"/>
      <c r="G178" s="17"/>
      <c r="H178" s="18"/>
      <c r="I178" s="18"/>
      <c r="J178" s="17"/>
    </row>
    <row r="179" spans="1:10" ht="22.9">
      <c r="A179" s="17"/>
      <c r="B179" s="17"/>
      <c r="C179" s="17"/>
      <c r="D179" s="17"/>
      <c r="E179" s="17"/>
      <c r="F179" s="17"/>
      <c r="G179" s="17"/>
      <c r="H179" s="18"/>
      <c r="I179" s="18"/>
      <c r="J179" s="17"/>
    </row>
    <row r="180" spans="1:10" ht="22.9">
      <c r="A180" s="17"/>
      <c r="B180" s="17"/>
      <c r="C180" s="17"/>
      <c r="D180" s="17"/>
      <c r="E180" s="17"/>
      <c r="F180" s="17"/>
      <c r="G180" s="17"/>
      <c r="H180" s="18"/>
      <c r="I180" s="18"/>
      <c r="J180" s="17"/>
    </row>
    <row r="181" spans="1:10" ht="22.9">
      <c r="A181" s="17"/>
      <c r="B181" s="17"/>
      <c r="C181" s="17"/>
      <c r="D181" s="17"/>
      <c r="E181" s="17"/>
      <c r="F181" s="17"/>
      <c r="G181" s="17"/>
      <c r="H181" s="18"/>
      <c r="I181" s="18"/>
      <c r="J181" s="17"/>
    </row>
    <row r="182" spans="1:10" ht="22.9">
      <c r="A182" s="17"/>
      <c r="B182" s="17"/>
      <c r="C182" s="17"/>
      <c r="D182" s="17"/>
      <c r="E182" s="17"/>
      <c r="F182" s="17"/>
      <c r="G182" s="17"/>
      <c r="H182" s="18"/>
      <c r="I182" s="18"/>
      <c r="J182" s="17"/>
    </row>
    <row r="183" spans="1:10" ht="22.9">
      <c r="A183" s="17"/>
      <c r="B183" s="17"/>
      <c r="C183" s="17"/>
      <c r="D183" s="17"/>
      <c r="E183" s="17"/>
      <c r="F183" s="17"/>
      <c r="G183" s="17"/>
      <c r="H183" s="18"/>
      <c r="I183" s="18"/>
      <c r="J183" s="17"/>
    </row>
    <row r="184" spans="1:10" ht="22.9">
      <c r="A184" s="17"/>
      <c r="B184" s="17"/>
      <c r="C184" s="17"/>
      <c r="D184" s="17"/>
      <c r="E184" s="17"/>
      <c r="F184" s="17"/>
      <c r="G184" s="17"/>
      <c r="H184" s="18"/>
      <c r="I184" s="18"/>
      <c r="J184" s="17"/>
    </row>
    <row r="185" spans="1:10" ht="22.9">
      <c r="A185" s="17"/>
      <c r="B185" s="17"/>
      <c r="C185" s="17"/>
      <c r="D185" s="17"/>
      <c r="E185" s="17"/>
      <c r="F185" s="17"/>
      <c r="G185" s="17"/>
      <c r="H185" s="18"/>
      <c r="I185" s="18"/>
      <c r="J185" s="17"/>
    </row>
    <row r="186" spans="1:10" ht="22.9">
      <c r="A186" s="17"/>
      <c r="B186" s="17"/>
      <c r="C186" s="17"/>
      <c r="D186" s="17"/>
      <c r="E186" s="17"/>
      <c r="F186" s="17"/>
      <c r="G186" s="17"/>
      <c r="H186" s="18"/>
      <c r="I186" s="18"/>
      <c r="J186" s="17"/>
    </row>
    <row r="187" spans="1:10" ht="22.9">
      <c r="A187" s="17"/>
      <c r="B187" s="17"/>
      <c r="C187" s="17"/>
      <c r="D187" s="17"/>
      <c r="E187" s="17"/>
      <c r="F187" s="17"/>
      <c r="G187" s="17"/>
      <c r="H187" s="18"/>
      <c r="I187" s="18"/>
      <c r="J187" s="17"/>
    </row>
    <row r="188" spans="1:10" ht="22.9">
      <c r="A188" s="17"/>
      <c r="B188" s="17"/>
      <c r="C188" s="17"/>
      <c r="D188" s="17"/>
      <c r="E188" s="17"/>
      <c r="F188" s="17"/>
      <c r="G188" s="17"/>
      <c r="H188" s="18"/>
      <c r="I188" s="18"/>
      <c r="J188" s="17"/>
    </row>
    <row r="189" spans="1:10" ht="22.9">
      <c r="A189" s="17"/>
      <c r="B189" s="17"/>
      <c r="C189" s="17"/>
      <c r="D189" s="17"/>
      <c r="E189" s="17"/>
      <c r="F189" s="17"/>
      <c r="G189" s="17"/>
      <c r="H189" s="18"/>
      <c r="I189" s="18"/>
      <c r="J189" s="17"/>
    </row>
    <row r="190" spans="1:10" ht="22.9">
      <c r="A190" s="17"/>
      <c r="B190" s="17"/>
      <c r="C190" s="17"/>
      <c r="D190" s="17"/>
      <c r="E190" s="17"/>
      <c r="F190" s="17"/>
      <c r="G190" s="17"/>
      <c r="H190" s="18"/>
      <c r="I190" s="18"/>
      <c r="J190" s="17"/>
    </row>
    <row r="191" spans="1:10" ht="22.9">
      <c r="A191" s="17"/>
      <c r="B191" s="17"/>
      <c r="C191" s="17"/>
      <c r="D191" s="17"/>
      <c r="E191" s="17"/>
      <c r="F191" s="17"/>
      <c r="G191" s="17"/>
      <c r="H191" s="18"/>
      <c r="I191" s="18"/>
      <c r="J191" s="17"/>
    </row>
    <row r="192" spans="1:10" ht="22.9">
      <c r="A192" s="17"/>
      <c r="B192" s="17"/>
      <c r="C192" s="17"/>
      <c r="D192" s="17"/>
      <c r="E192" s="17"/>
      <c r="F192" s="17"/>
      <c r="G192" s="17"/>
      <c r="H192" s="18"/>
      <c r="I192" s="18"/>
      <c r="J192" s="17"/>
    </row>
    <row r="193" spans="1:10" ht="22.9">
      <c r="A193" s="17"/>
      <c r="B193" s="17"/>
      <c r="C193" s="17"/>
      <c r="D193" s="17"/>
      <c r="E193" s="17"/>
      <c r="F193" s="17"/>
      <c r="G193" s="17"/>
      <c r="H193" s="18"/>
      <c r="I193" s="18"/>
      <c r="J193" s="17"/>
    </row>
    <row r="194" spans="1:10" ht="22.9">
      <c r="A194" s="17"/>
      <c r="B194" s="17"/>
      <c r="C194" s="17"/>
      <c r="D194" s="17"/>
      <c r="E194" s="17"/>
      <c r="F194" s="17"/>
      <c r="G194" s="17"/>
      <c r="H194" s="18"/>
      <c r="I194" s="18"/>
      <c r="J194" s="17"/>
    </row>
    <row r="195" spans="1:10" ht="22.9">
      <c r="A195" s="17"/>
      <c r="B195" s="17"/>
      <c r="C195" s="17"/>
      <c r="D195" s="17"/>
      <c r="E195" s="17"/>
      <c r="F195" s="17"/>
      <c r="G195" s="17"/>
      <c r="H195" s="18"/>
      <c r="I195" s="18"/>
      <c r="J195" s="17"/>
    </row>
  </sheetData>
  <mergeCells count="10">
    <mergeCell ref="A1:J1"/>
    <mergeCell ref="A2:B2"/>
    <mergeCell ref="C2:J2"/>
    <mergeCell ref="A3:B3"/>
    <mergeCell ref="C3:J3"/>
    <mergeCell ref="B28:H28"/>
    <mergeCell ref="A4:B4"/>
    <mergeCell ref="C4:J4"/>
    <mergeCell ref="B6:J6"/>
    <mergeCell ref="B27:H27"/>
  </mergeCells>
  <phoneticPr fontId="11" type="noConversion"/>
  <dataValidations count="1">
    <dataValidation type="list" errorStyle="warning" allowBlank="1" showErrorMessage="1" sqref="B7:B26" xr:uid="{00000000-0002-0000-04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1"/>
  <sheetViews>
    <sheetView workbookViewId="0">
      <selection activeCell="D19" sqref="D19"/>
    </sheetView>
  </sheetViews>
  <sheetFormatPr defaultColWidth="11" defaultRowHeight="13.9"/>
  <cols>
    <col min="1" max="1" width="3" customWidth="1"/>
    <col min="2" max="2" width="8" customWidth="1"/>
    <col min="3" max="3" width="20" customWidth="1"/>
    <col min="4" max="4" width="31" customWidth="1"/>
    <col min="5" max="8" width="9" customWidth="1"/>
    <col min="9" max="9" width="10" customWidth="1"/>
    <col min="10" max="10" width="17" customWidth="1"/>
    <col min="11" max="11" width="11" customWidth="1"/>
  </cols>
  <sheetData>
    <row r="1" spans="1:11" ht="25.5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17"/>
    </row>
    <row r="2" spans="1:11" ht="15" customHeight="1">
      <c r="A2" s="113" t="s">
        <v>0</v>
      </c>
      <c r="B2" s="113"/>
      <c r="C2" s="108" t="s">
        <v>81</v>
      </c>
      <c r="D2" s="108"/>
      <c r="E2" s="108"/>
      <c r="F2" s="108"/>
      <c r="G2" s="108"/>
      <c r="H2" s="108"/>
      <c r="I2" s="108"/>
      <c r="J2" s="108"/>
      <c r="K2" s="17"/>
    </row>
    <row r="3" spans="1:11" ht="15" customHeight="1">
      <c r="A3" s="113" t="s">
        <v>1</v>
      </c>
      <c r="B3" s="113"/>
      <c r="C3" s="108" t="s">
        <v>82</v>
      </c>
      <c r="D3" s="108"/>
      <c r="E3" s="108"/>
      <c r="F3" s="108"/>
      <c r="G3" s="108"/>
      <c r="H3" s="108"/>
      <c r="I3" s="108"/>
      <c r="J3" s="108"/>
      <c r="K3" s="17"/>
    </row>
    <row r="4" spans="1:11" ht="15" customHeight="1">
      <c r="A4" s="107" t="s">
        <v>2</v>
      </c>
      <c r="B4" s="107"/>
      <c r="C4" s="108" t="s">
        <v>3</v>
      </c>
      <c r="D4" s="108"/>
      <c r="E4" s="108"/>
      <c r="F4" s="108"/>
      <c r="G4" s="108"/>
      <c r="H4" s="108"/>
      <c r="I4" s="108"/>
      <c r="J4" s="108"/>
      <c r="K4" s="17"/>
    </row>
    <row r="5" spans="1:11" ht="15" customHeight="1">
      <c r="A5" s="25" t="s">
        <v>4</v>
      </c>
      <c r="B5" s="23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4" t="s">
        <v>21</v>
      </c>
      <c r="I5" s="24" t="s">
        <v>6</v>
      </c>
      <c r="J5" s="23" t="s">
        <v>22</v>
      </c>
      <c r="K5" s="17"/>
    </row>
    <row r="6" spans="1:11" ht="15" customHeight="1">
      <c r="A6" s="25">
        <v>1</v>
      </c>
      <c r="B6" s="109" t="s">
        <v>43</v>
      </c>
      <c r="C6" s="123"/>
      <c r="D6" s="123"/>
      <c r="E6" s="123"/>
      <c r="F6" s="123"/>
      <c r="G6" s="123"/>
      <c r="H6" s="123"/>
      <c r="I6" s="123"/>
      <c r="J6" s="124"/>
      <c r="K6" s="17"/>
    </row>
    <row r="7" spans="1:11" ht="15" customHeight="1">
      <c r="A7" s="25">
        <v>2</v>
      </c>
      <c r="B7" s="26" t="s">
        <v>43</v>
      </c>
      <c r="C7" s="29" t="s">
        <v>44</v>
      </c>
      <c r="D7" s="28" t="s">
        <v>83</v>
      </c>
      <c r="E7" s="29">
        <v>80</v>
      </c>
      <c r="F7" s="38" t="s">
        <v>84</v>
      </c>
      <c r="G7" s="26">
        <v>3</v>
      </c>
      <c r="H7" s="37">
        <v>800</v>
      </c>
      <c r="I7" s="37">
        <f>E7*G7*H7</f>
        <v>192000</v>
      </c>
      <c r="J7" s="26" t="s">
        <v>85</v>
      </c>
      <c r="K7" s="17"/>
    </row>
    <row r="8" spans="1:11" ht="15" customHeight="1">
      <c r="A8" s="25">
        <v>3</v>
      </c>
      <c r="B8" s="26" t="s">
        <v>43</v>
      </c>
      <c r="C8" s="26" t="s">
        <v>86</v>
      </c>
      <c r="D8" s="26" t="s">
        <v>87</v>
      </c>
      <c r="E8" s="26">
        <v>1</v>
      </c>
      <c r="F8" s="39" t="s">
        <v>31</v>
      </c>
      <c r="G8" s="26">
        <v>3</v>
      </c>
      <c r="H8" s="115">
        <v>6500</v>
      </c>
      <c r="I8" s="115">
        <f>E10*G10*H8</f>
        <v>19500</v>
      </c>
      <c r="J8" s="26" t="s">
        <v>85</v>
      </c>
      <c r="K8" s="17"/>
    </row>
    <row r="9" spans="1:11" ht="15" customHeight="1">
      <c r="A9" s="25">
        <v>4</v>
      </c>
      <c r="B9" s="26" t="s">
        <v>43</v>
      </c>
      <c r="C9" s="26" t="s">
        <v>88</v>
      </c>
      <c r="D9" s="26" t="s">
        <v>89</v>
      </c>
      <c r="E9" s="26">
        <v>1</v>
      </c>
      <c r="F9" s="39" t="s">
        <v>90</v>
      </c>
      <c r="G9" s="26">
        <v>3</v>
      </c>
      <c r="H9" s="115"/>
      <c r="I9" s="115"/>
      <c r="J9" s="26" t="s">
        <v>85</v>
      </c>
      <c r="K9" s="17"/>
    </row>
    <row r="10" spans="1:11" ht="15" customHeight="1">
      <c r="A10" s="25">
        <v>5</v>
      </c>
      <c r="B10" s="26" t="s">
        <v>43</v>
      </c>
      <c r="C10" s="26" t="s">
        <v>91</v>
      </c>
      <c r="D10" s="26" t="s">
        <v>92</v>
      </c>
      <c r="E10" s="26">
        <v>1</v>
      </c>
      <c r="F10" s="39" t="s">
        <v>90</v>
      </c>
      <c r="G10" s="26">
        <v>3</v>
      </c>
      <c r="H10" s="115"/>
      <c r="I10" s="115"/>
      <c r="J10" s="26" t="s">
        <v>85</v>
      </c>
      <c r="K10" s="17"/>
    </row>
    <row r="11" spans="1:11" ht="15" customHeight="1">
      <c r="A11" s="25">
        <v>6</v>
      </c>
      <c r="B11" s="26" t="s">
        <v>43</v>
      </c>
      <c r="C11" s="26" t="s">
        <v>93</v>
      </c>
      <c r="D11" s="26" t="s">
        <v>94</v>
      </c>
      <c r="E11" s="26">
        <v>1</v>
      </c>
      <c r="F11" s="39" t="s">
        <v>90</v>
      </c>
      <c r="G11" s="26">
        <v>3</v>
      </c>
      <c r="H11" s="115"/>
      <c r="I11" s="115"/>
      <c r="J11" s="26" t="s">
        <v>85</v>
      </c>
      <c r="K11" s="17"/>
    </row>
    <row r="12" spans="1:11" ht="15" customHeight="1">
      <c r="A12" s="25">
        <v>7</v>
      </c>
      <c r="B12" s="26" t="s">
        <v>43</v>
      </c>
      <c r="C12" s="26" t="s">
        <v>95</v>
      </c>
      <c r="D12" s="26" t="s">
        <v>96</v>
      </c>
      <c r="E12" s="26">
        <v>1</v>
      </c>
      <c r="F12" s="39" t="s">
        <v>90</v>
      </c>
      <c r="G12" s="26">
        <v>3</v>
      </c>
      <c r="H12" s="115"/>
      <c r="I12" s="115"/>
      <c r="J12" s="26" t="s">
        <v>85</v>
      </c>
      <c r="K12" s="17"/>
    </row>
    <row r="13" spans="1:11" ht="15" customHeight="1">
      <c r="A13" s="25">
        <v>8</v>
      </c>
      <c r="B13" s="26" t="s">
        <v>26</v>
      </c>
      <c r="C13" s="29" t="s">
        <v>97</v>
      </c>
      <c r="D13" s="28" t="s">
        <v>98</v>
      </c>
      <c r="E13" s="29">
        <v>1</v>
      </c>
      <c r="F13" s="38" t="s">
        <v>27</v>
      </c>
      <c r="G13" s="26">
        <v>4</v>
      </c>
      <c r="H13" s="40">
        <v>3000</v>
      </c>
      <c r="I13" s="37">
        <f>E13*G13*H13</f>
        <v>12000</v>
      </c>
      <c r="J13" s="26"/>
      <c r="K13" s="17"/>
    </row>
    <row r="14" spans="1:11" ht="15" customHeight="1">
      <c r="A14" s="25">
        <v>9</v>
      </c>
      <c r="B14" s="109" t="s">
        <v>42</v>
      </c>
      <c r="C14" s="109"/>
      <c r="D14" s="109"/>
      <c r="E14" s="109"/>
      <c r="F14" s="109"/>
      <c r="G14" s="109"/>
      <c r="H14" s="109"/>
      <c r="I14" s="24">
        <f>SUM(I7:I13)</f>
        <v>223500</v>
      </c>
      <c r="J14" s="23"/>
      <c r="K14" s="17"/>
    </row>
    <row r="15" spans="1:11" ht="15" customHeight="1">
      <c r="A15" s="25">
        <v>10</v>
      </c>
      <c r="B15" s="109" t="s">
        <v>62</v>
      </c>
      <c r="C15" s="123"/>
      <c r="D15" s="123"/>
      <c r="E15" s="123"/>
      <c r="F15" s="123"/>
      <c r="G15" s="123"/>
      <c r="H15" s="123"/>
      <c r="I15" s="123"/>
      <c r="J15" s="124"/>
      <c r="K15" s="17"/>
    </row>
    <row r="16" spans="1:11" ht="15" customHeight="1">
      <c r="A16" s="25">
        <v>11</v>
      </c>
      <c r="B16" s="26" t="s">
        <v>62</v>
      </c>
      <c r="C16" s="34" t="s">
        <v>99</v>
      </c>
      <c r="D16" s="34" t="s">
        <v>100</v>
      </c>
      <c r="E16" s="34">
        <v>15</v>
      </c>
      <c r="F16" s="41" t="s">
        <v>90</v>
      </c>
      <c r="G16" s="26">
        <v>3</v>
      </c>
      <c r="H16" s="118">
        <v>5500</v>
      </c>
      <c r="I16" s="115">
        <f>H16*G18</f>
        <v>16500</v>
      </c>
      <c r="J16" s="26" t="s">
        <v>85</v>
      </c>
      <c r="K16" s="17"/>
    </row>
    <row r="17" spans="1:11" ht="15" customHeight="1">
      <c r="A17" s="25">
        <v>12</v>
      </c>
      <c r="B17" s="26" t="s">
        <v>62</v>
      </c>
      <c r="C17" s="34" t="s">
        <v>101</v>
      </c>
      <c r="D17" s="34" t="s">
        <v>102</v>
      </c>
      <c r="E17" s="34">
        <v>30</v>
      </c>
      <c r="F17" s="41" t="s">
        <v>90</v>
      </c>
      <c r="G17" s="26">
        <v>3</v>
      </c>
      <c r="H17" s="119"/>
      <c r="I17" s="116"/>
      <c r="J17" s="26" t="s">
        <v>85</v>
      </c>
      <c r="K17" s="17"/>
    </row>
    <row r="18" spans="1:11" ht="15" customHeight="1">
      <c r="A18" s="25">
        <v>13</v>
      </c>
      <c r="B18" s="26" t="s">
        <v>62</v>
      </c>
      <c r="C18" s="34" t="s">
        <v>103</v>
      </c>
      <c r="D18" s="34" t="s">
        <v>104</v>
      </c>
      <c r="E18" s="34">
        <v>15</v>
      </c>
      <c r="F18" s="41" t="s">
        <v>90</v>
      </c>
      <c r="G18" s="26">
        <v>3</v>
      </c>
      <c r="H18" s="119"/>
      <c r="I18" s="116"/>
      <c r="J18" s="26" t="s">
        <v>85</v>
      </c>
      <c r="K18" s="17"/>
    </row>
    <row r="19" spans="1:11" ht="15" customHeight="1">
      <c r="A19" s="25">
        <v>14</v>
      </c>
      <c r="B19" s="26" t="s">
        <v>62</v>
      </c>
      <c r="C19" s="29" t="s">
        <v>105</v>
      </c>
      <c r="D19" s="29" t="s">
        <v>106</v>
      </c>
      <c r="E19" s="29">
        <v>15</v>
      </c>
      <c r="F19" s="41" t="s">
        <v>90</v>
      </c>
      <c r="G19" s="26">
        <v>3</v>
      </c>
      <c r="H19" s="119"/>
      <c r="I19" s="116"/>
      <c r="J19" s="26" t="s">
        <v>85</v>
      </c>
      <c r="K19" s="17"/>
    </row>
    <row r="20" spans="1:11" ht="15" customHeight="1">
      <c r="A20" s="25">
        <v>15</v>
      </c>
      <c r="B20" s="26" t="s">
        <v>62</v>
      </c>
      <c r="C20" s="29" t="s">
        <v>93</v>
      </c>
      <c r="D20" s="29" t="s">
        <v>107</v>
      </c>
      <c r="E20" s="29">
        <v>15</v>
      </c>
      <c r="F20" s="41" t="s">
        <v>90</v>
      </c>
      <c r="G20" s="26">
        <v>3</v>
      </c>
      <c r="H20" s="119"/>
      <c r="I20" s="116"/>
      <c r="J20" s="26" t="s">
        <v>85</v>
      </c>
      <c r="K20" s="17"/>
    </row>
    <row r="21" spans="1:11" ht="15" customHeight="1">
      <c r="A21" s="25">
        <v>16</v>
      </c>
      <c r="B21" s="26" t="s">
        <v>26</v>
      </c>
      <c r="C21" s="29" t="s">
        <v>108</v>
      </c>
      <c r="D21" s="29" t="s">
        <v>109</v>
      </c>
      <c r="E21" s="29">
        <v>15</v>
      </c>
      <c r="F21" s="38" t="s">
        <v>27</v>
      </c>
      <c r="G21" s="26">
        <v>3</v>
      </c>
      <c r="H21" s="40">
        <v>500</v>
      </c>
      <c r="I21" s="37">
        <f>E21*G21*H21</f>
        <v>22500</v>
      </c>
      <c r="J21" s="26"/>
      <c r="K21" s="17"/>
    </row>
    <row r="22" spans="1:11" ht="15" customHeight="1">
      <c r="A22" s="25">
        <v>17</v>
      </c>
      <c r="B22" s="109" t="s">
        <v>42</v>
      </c>
      <c r="C22" s="109"/>
      <c r="D22" s="109"/>
      <c r="E22" s="109"/>
      <c r="F22" s="109"/>
      <c r="G22" s="109"/>
      <c r="H22" s="109"/>
      <c r="I22" s="24">
        <f>SUM(I16:I21)</f>
        <v>39000</v>
      </c>
      <c r="J22" s="23"/>
      <c r="K22" s="17"/>
    </row>
    <row r="23" spans="1:11" ht="15" customHeight="1">
      <c r="A23" s="25">
        <v>18</v>
      </c>
      <c r="B23" s="109" t="s">
        <v>63</v>
      </c>
      <c r="C23" s="123"/>
      <c r="D23" s="123"/>
      <c r="E23" s="123"/>
      <c r="F23" s="123"/>
      <c r="G23" s="123"/>
      <c r="H23" s="123"/>
      <c r="I23" s="123"/>
      <c r="J23" s="124"/>
      <c r="K23" s="17"/>
    </row>
    <row r="24" spans="1:11" ht="15" customHeight="1">
      <c r="A24" s="25">
        <v>19</v>
      </c>
      <c r="B24" s="26" t="s">
        <v>63</v>
      </c>
      <c r="C24" s="29" t="s">
        <v>110</v>
      </c>
      <c r="D24" s="29" t="s">
        <v>111</v>
      </c>
      <c r="E24" s="29">
        <v>4</v>
      </c>
      <c r="F24" s="38" t="s">
        <v>90</v>
      </c>
      <c r="G24" s="26">
        <v>0</v>
      </c>
      <c r="H24" s="120">
        <v>2500</v>
      </c>
      <c r="I24" s="115">
        <f>E25*G25*H24</f>
        <v>0</v>
      </c>
      <c r="J24" s="26" t="s">
        <v>85</v>
      </c>
      <c r="K24" s="17"/>
    </row>
    <row r="25" spans="1:11" ht="15" customHeight="1">
      <c r="A25" s="25">
        <v>20</v>
      </c>
      <c r="B25" s="26" t="s">
        <v>63</v>
      </c>
      <c r="C25" s="29" t="s">
        <v>112</v>
      </c>
      <c r="D25" s="28" t="s">
        <v>113</v>
      </c>
      <c r="E25" s="29">
        <v>1</v>
      </c>
      <c r="F25" s="38" t="s">
        <v>90</v>
      </c>
      <c r="G25" s="26">
        <v>0</v>
      </c>
      <c r="H25" s="121"/>
      <c r="I25" s="116"/>
      <c r="J25" s="26" t="s">
        <v>85</v>
      </c>
      <c r="K25" s="17"/>
    </row>
    <row r="26" spans="1:11" ht="15" customHeight="1">
      <c r="A26" s="25">
        <v>21</v>
      </c>
      <c r="B26" s="26" t="s">
        <v>63</v>
      </c>
      <c r="C26" s="29" t="s">
        <v>114</v>
      </c>
      <c r="D26" s="28" t="s">
        <v>115</v>
      </c>
      <c r="E26" s="29">
        <v>2</v>
      </c>
      <c r="F26" s="38" t="s">
        <v>90</v>
      </c>
      <c r="G26" s="26">
        <v>0</v>
      </c>
      <c r="H26" s="122"/>
      <c r="I26" s="117"/>
      <c r="J26" s="26" t="s">
        <v>85</v>
      </c>
      <c r="K26" s="17"/>
    </row>
    <row r="27" spans="1:11" ht="15" customHeight="1">
      <c r="A27" s="25">
        <v>22</v>
      </c>
      <c r="B27" s="26" t="s">
        <v>63</v>
      </c>
      <c r="C27" s="29" t="s">
        <v>110</v>
      </c>
      <c r="D27" s="28" t="s">
        <v>111</v>
      </c>
      <c r="E27" s="29">
        <v>4</v>
      </c>
      <c r="F27" s="38" t="s">
        <v>90</v>
      </c>
      <c r="G27" s="26">
        <v>0</v>
      </c>
      <c r="H27" s="120">
        <v>2000</v>
      </c>
      <c r="I27" s="115">
        <f>E28*G28*H27</f>
        <v>0</v>
      </c>
      <c r="J27" s="26" t="s">
        <v>116</v>
      </c>
      <c r="K27" s="17"/>
    </row>
    <row r="28" spans="1:11" ht="15" customHeight="1">
      <c r="A28" s="25">
        <v>23</v>
      </c>
      <c r="B28" s="26" t="s">
        <v>63</v>
      </c>
      <c r="C28" s="29" t="s">
        <v>112</v>
      </c>
      <c r="D28" s="28" t="s">
        <v>113</v>
      </c>
      <c r="E28" s="29">
        <v>1</v>
      </c>
      <c r="F28" s="38" t="s">
        <v>90</v>
      </c>
      <c r="G28" s="26">
        <v>0</v>
      </c>
      <c r="H28" s="121"/>
      <c r="I28" s="116"/>
      <c r="J28" s="26" t="s">
        <v>116</v>
      </c>
      <c r="K28" s="17"/>
    </row>
    <row r="29" spans="1:11" ht="15" customHeight="1">
      <c r="A29" s="25">
        <v>24</v>
      </c>
      <c r="B29" s="26" t="s">
        <v>63</v>
      </c>
      <c r="C29" s="29" t="s">
        <v>114</v>
      </c>
      <c r="D29" s="28" t="s">
        <v>115</v>
      </c>
      <c r="E29" s="29">
        <v>2</v>
      </c>
      <c r="F29" s="38" t="s">
        <v>90</v>
      </c>
      <c r="G29" s="26">
        <v>0</v>
      </c>
      <c r="H29" s="122"/>
      <c r="I29" s="117"/>
      <c r="J29" s="26" t="s">
        <v>116</v>
      </c>
      <c r="K29" s="17"/>
    </row>
    <row r="30" spans="1:11" ht="15" customHeight="1">
      <c r="A30" s="25">
        <v>25</v>
      </c>
      <c r="B30" s="109" t="s">
        <v>42</v>
      </c>
      <c r="C30" s="109"/>
      <c r="D30" s="109"/>
      <c r="E30" s="109"/>
      <c r="F30" s="109"/>
      <c r="G30" s="109"/>
      <c r="H30" s="109"/>
      <c r="I30" s="24">
        <f>SUM(I24:I29)</f>
        <v>0</v>
      </c>
      <c r="J30" s="23"/>
      <c r="K30" s="17"/>
    </row>
    <row r="31" spans="1:11" ht="15" customHeight="1">
      <c r="A31" s="25">
        <v>26</v>
      </c>
      <c r="B31" s="109" t="s">
        <v>69</v>
      </c>
      <c r="C31" s="123"/>
      <c r="D31" s="123"/>
      <c r="E31" s="123"/>
      <c r="F31" s="123"/>
      <c r="G31" s="123"/>
      <c r="H31" s="123"/>
      <c r="I31" s="123"/>
      <c r="J31" s="124"/>
      <c r="K31" s="17"/>
    </row>
    <row r="32" spans="1:11" ht="15" customHeight="1">
      <c r="A32" s="25">
        <v>27</v>
      </c>
      <c r="B32" s="26" t="s">
        <v>9</v>
      </c>
      <c r="C32" s="26" t="s">
        <v>117</v>
      </c>
      <c r="D32" s="26"/>
      <c r="E32" s="26">
        <v>12</v>
      </c>
      <c r="F32" s="26" t="s">
        <v>25</v>
      </c>
      <c r="G32" s="26">
        <v>0</v>
      </c>
      <c r="H32" s="37">
        <v>800</v>
      </c>
      <c r="I32" s="37">
        <f t="shared" ref="I32:I41" si="0">E32*G32*H32</f>
        <v>0</v>
      </c>
      <c r="J32" s="26"/>
      <c r="K32" s="17"/>
    </row>
    <row r="33" spans="1:11" ht="15" customHeight="1">
      <c r="A33" s="25">
        <v>28</v>
      </c>
      <c r="B33" s="26" t="s">
        <v>9</v>
      </c>
      <c r="C33" s="26" t="s">
        <v>118</v>
      </c>
      <c r="D33" s="26"/>
      <c r="E33" s="26">
        <v>12</v>
      </c>
      <c r="F33" s="26" t="s">
        <v>55</v>
      </c>
      <c r="G33" s="26">
        <v>0</v>
      </c>
      <c r="H33" s="37">
        <v>500</v>
      </c>
      <c r="I33" s="37">
        <f t="shared" si="0"/>
        <v>0</v>
      </c>
      <c r="J33" s="26"/>
      <c r="K33" s="17"/>
    </row>
    <row r="34" spans="1:11" ht="15" customHeight="1">
      <c r="A34" s="25">
        <v>29</v>
      </c>
      <c r="B34" s="26" t="s">
        <v>9</v>
      </c>
      <c r="C34" s="26" t="s">
        <v>119</v>
      </c>
      <c r="D34" s="26" t="s">
        <v>120</v>
      </c>
      <c r="E34" s="26">
        <v>12</v>
      </c>
      <c r="F34" s="26" t="s">
        <v>55</v>
      </c>
      <c r="G34" s="26">
        <v>0</v>
      </c>
      <c r="H34" s="37">
        <v>1500</v>
      </c>
      <c r="I34" s="37">
        <f t="shared" si="0"/>
        <v>0</v>
      </c>
      <c r="J34" s="26"/>
      <c r="K34" s="17"/>
    </row>
    <row r="35" spans="1:11" ht="15" customHeight="1">
      <c r="A35" s="25">
        <v>30</v>
      </c>
      <c r="B35" s="26" t="s">
        <v>24</v>
      </c>
      <c r="C35" s="26" t="s">
        <v>121</v>
      </c>
      <c r="D35" s="26"/>
      <c r="E35" s="26">
        <v>150</v>
      </c>
      <c r="F35" s="26" t="s">
        <v>28</v>
      </c>
      <c r="G35" s="26">
        <v>1</v>
      </c>
      <c r="H35" s="37">
        <v>10</v>
      </c>
      <c r="I35" s="37">
        <f t="shared" si="0"/>
        <v>1500</v>
      </c>
      <c r="J35" s="26"/>
      <c r="K35" s="17"/>
    </row>
    <row r="36" spans="1:11" ht="15" customHeight="1">
      <c r="A36" s="25">
        <v>31</v>
      </c>
      <c r="B36" s="26" t="s">
        <v>24</v>
      </c>
      <c r="C36" s="26" t="s">
        <v>122</v>
      </c>
      <c r="D36" s="26"/>
      <c r="E36" s="26">
        <v>260</v>
      </c>
      <c r="F36" s="26" t="s">
        <v>28</v>
      </c>
      <c r="G36" s="26">
        <v>8</v>
      </c>
      <c r="H36" s="37">
        <v>10</v>
      </c>
      <c r="I36" s="37">
        <f t="shared" si="0"/>
        <v>20800</v>
      </c>
      <c r="J36" s="26"/>
      <c r="K36" s="17"/>
    </row>
    <row r="37" spans="1:11" ht="15" customHeight="1">
      <c r="A37" s="25">
        <v>32</v>
      </c>
      <c r="B37" s="26" t="s">
        <v>38</v>
      </c>
      <c r="C37" s="26" t="s">
        <v>123</v>
      </c>
      <c r="D37" s="26"/>
      <c r="E37" s="26">
        <v>15</v>
      </c>
      <c r="F37" s="26" t="s">
        <v>31</v>
      </c>
      <c r="G37" s="26">
        <v>1</v>
      </c>
      <c r="H37" s="37">
        <v>450</v>
      </c>
      <c r="I37" s="37">
        <f t="shared" si="0"/>
        <v>6750</v>
      </c>
      <c r="J37" s="26"/>
      <c r="K37" s="42"/>
    </row>
    <row r="38" spans="1:11" ht="15" customHeight="1">
      <c r="A38" s="25">
        <v>33</v>
      </c>
      <c r="B38" s="26" t="s">
        <v>9</v>
      </c>
      <c r="C38" s="26" t="s">
        <v>124</v>
      </c>
      <c r="D38" s="26"/>
      <c r="E38" s="26">
        <v>1</v>
      </c>
      <c r="F38" s="26" t="s">
        <v>76</v>
      </c>
      <c r="G38" s="26">
        <v>2</v>
      </c>
      <c r="H38" s="37">
        <v>5000</v>
      </c>
      <c r="I38" s="37">
        <f t="shared" si="0"/>
        <v>10000</v>
      </c>
      <c r="J38" s="26"/>
      <c r="K38" s="17"/>
    </row>
    <row r="39" spans="1:11" ht="15" customHeight="1">
      <c r="A39" s="25">
        <v>34</v>
      </c>
      <c r="B39" s="26" t="s">
        <v>9</v>
      </c>
      <c r="C39" s="26" t="s">
        <v>125</v>
      </c>
      <c r="D39" s="26"/>
      <c r="E39" s="26">
        <v>100</v>
      </c>
      <c r="F39" s="26" t="s">
        <v>126</v>
      </c>
      <c r="G39" s="26">
        <v>2</v>
      </c>
      <c r="H39" s="37">
        <v>500</v>
      </c>
      <c r="I39" s="37">
        <f t="shared" si="0"/>
        <v>100000</v>
      </c>
      <c r="J39" s="26"/>
      <c r="K39" s="17"/>
    </row>
    <row r="40" spans="1:11" ht="15" customHeight="1">
      <c r="A40" s="25">
        <v>35</v>
      </c>
      <c r="B40" s="26" t="s">
        <v>9</v>
      </c>
      <c r="C40" s="26" t="s">
        <v>127</v>
      </c>
      <c r="D40" s="26"/>
      <c r="E40" s="26">
        <v>3</v>
      </c>
      <c r="F40" s="26" t="s">
        <v>31</v>
      </c>
      <c r="G40" s="26">
        <v>3</v>
      </c>
      <c r="H40" s="37">
        <v>5000</v>
      </c>
      <c r="I40" s="37">
        <f t="shared" si="0"/>
        <v>45000</v>
      </c>
      <c r="J40" s="26"/>
      <c r="K40" s="17"/>
    </row>
    <row r="41" spans="1:11" ht="15" customHeight="1">
      <c r="A41" s="25">
        <v>36</v>
      </c>
      <c r="B41" s="26" t="s">
        <v>9</v>
      </c>
      <c r="C41" s="26" t="s">
        <v>128</v>
      </c>
      <c r="D41" s="26"/>
      <c r="E41" s="26">
        <v>3</v>
      </c>
      <c r="F41" s="26" t="s">
        <v>129</v>
      </c>
      <c r="G41" s="26">
        <v>3</v>
      </c>
      <c r="H41" s="37">
        <v>5000</v>
      </c>
      <c r="I41" s="37">
        <f t="shared" si="0"/>
        <v>45000</v>
      </c>
      <c r="J41" s="26"/>
      <c r="K41" s="17"/>
    </row>
    <row r="42" spans="1:11" ht="15" customHeight="1">
      <c r="A42" s="25">
        <v>37</v>
      </c>
      <c r="B42" s="109" t="s">
        <v>42</v>
      </c>
      <c r="C42" s="109"/>
      <c r="D42" s="109"/>
      <c r="E42" s="109"/>
      <c r="F42" s="109"/>
      <c r="G42" s="109"/>
      <c r="H42" s="109"/>
      <c r="I42" s="43">
        <f>SUM(I35:I41)</f>
        <v>229050</v>
      </c>
      <c r="J42" s="33"/>
      <c r="K42" s="17"/>
    </row>
    <row r="43" spans="1:11" ht="15" customHeight="1">
      <c r="A43" s="25">
        <v>38</v>
      </c>
      <c r="B43" s="106" t="s">
        <v>10</v>
      </c>
      <c r="C43" s="106"/>
      <c r="D43" s="106"/>
      <c r="E43" s="106"/>
      <c r="F43" s="106"/>
      <c r="G43" s="106"/>
      <c r="H43" s="106"/>
      <c r="I43" s="24">
        <f>I14+I22+I30+I42</f>
        <v>491550</v>
      </c>
      <c r="J43" s="33"/>
      <c r="K43" s="17"/>
    </row>
    <row r="44" spans="1:11" ht="22.9">
      <c r="A44" s="17"/>
      <c r="B44" s="17"/>
      <c r="C44" s="17"/>
      <c r="D44" s="17"/>
      <c r="E44" s="17"/>
      <c r="F44" s="17"/>
      <c r="G44" s="17"/>
      <c r="H44" s="36"/>
      <c r="I44" s="36"/>
      <c r="J44" s="17"/>
      <c r="K44" s="17"/>
    </row>
    <row r="45" spans="1:11" ht="22.9">
      <c r="A45" s="17"/>
      <c r="B45" s="17"/>
      <c r="C45" s="17"/>
      <c r="D45" s="17"/>
      <c r="E45" s="17"/>
      <c r="F45" s="17"/>
      <c r="G45" s="17"/>
      <c r="H45" s="36"/>
      <c r="I45" s="36"/>
      <c r="J45" s="17"/>
      <c r="K45" s="17"/>
    </row>
    <row r="46" spans="1:11" ht="22.9">
      <c r="A46" s="17"/>
      <c r="B46" s="17"/>
      <c r="C46" s="17"/>
      <c r="D46" s="17"/>
      <c r="E46" s="17"/>
      <c r="F46" s="17"/>
      <c r="G46" s="17"/>
      <c r="H46" s="36"/>
      <c r="I46" s="36"/>
      <c r="J46" s="17"/>
      <c r="K46" s="17"/>
    </row>
    <row r="47" spans="1:11" ht="22.9">
      <c r="A47" s="17"/>
      <c r="B47" s="17"/>
      <c r="C47" s="17"/>
      <c r="D47" s="17"/>
      <c r="E47" s="17"/>
      <c r="F47" s="17"/>
      <c r="G47" s="17"/>
      <c r="H47" s="36"/>
      <c r="I47" s="36"/>
      <c r="J47" s="17"/>
      <c r="K47" s="17"/>
    </row>
    <row r="48" spans="1:11" ht="22.9">
      <c r="A48" s="17"/>
      <c r="B48" s="17"/>
      <c r="C48" s="17"/>
      <c r="D48" s="17"/>
      <c r="E48" s="17"/>
      <c r="F48" s="17"/>
      <c r="G48" s="17"/>
      <c r="H48" s="36"/>
      <c r="I48" s="36"/>
      <c r="J48" s="17"/>
      <c r="K48" s="17"/>
    </row>
    <row r="49" spans="1:11" ht="22.9">
      <c r="A49" s="17"/>
      <c r="B49" s="17"/>
      <c r="C49" s="17"/>
      <c r="D49" s="17"/>
      <c r="E49" s="17"/>
      <c r="F49" s="17"/>
      <c r="G49" s="17"/>
      <c r="H49" s="36"/>
      <c r="I49" s="36"/>
      <c r="J49" s="17"/>
      <c r="K49" s="17"/>
    </row>
    <row r="50" spans="1:11" ht="22.9">
      <c r="A50" s="17"/>
      <c r="B50" s="17"/>
      <c r="C50" s="17"/>
      <c r="D50" s="17"/>
      <c r="E50" s="17"/>
      <c r="F50" s="17"/>
      <c r="G50" s="17"/>
      <c r="H50" s="36"/>
      <c r="I50" s="36"/>
      <c r="J50" s="17"/>
      <c r="K50" s="17"/>
    </row>
    <row r="51" spans="1:11" ht="22.9">
      <c r="A51" s="17"/>
      <c r="B51" s="17"/>
      <c r="C51" s="17"/>
      <c r="D51" s="17"/>
      <c r="E51" s="17"/>
      <c r="F51" s="17"/>
      <c r="G51" s="17"/>
      <c r="H51" s="36"/>
      <c r="I51" s="36"/>
      <c r="J51" s="17"/>
      <c r="K51" s="17"/>
    </row>
    <row r="52" spans="1:11" ht="22.9">
      <c r="A52" s="17"/>
      <c r="B52" s="17"/>
      <c r="C52" s="17"/>
      <c r="D52" s="17"/>
      <c r="E52" s="17"/>
      <c r="F52" s="17"/>
      <c r="G52" s="17"/>
      <c r="H52" s="36"/>
      <c r="I52" s="36"/>
      <c r="J52" s="17"/>
      <c r="K52" s="17"/>
    </row>
    <row r="53" spans="1:11" ht="22.9">
      <c r="A53" s="17"/>
      <c r="B53" s="17"/>
      <c r="C53" s="17"/>
      <c r="D53" s="17"/>
      <c r="E53" s="17"/>
      <c r="F53" s="17"/>
      <c r="G53" s="17"/>
      <c r="H53" s="36"/>
      <c r="I53" s="36"/>
      <c r="J53" s="17"/>
      <c r="K53" s="17"/>
    </row>
    <row r="54" spans="1:11" ht="22.9">
      <c r="A54" s="17"/>
      <c r="B54" s="17"/>
      <c r="C54" s="17"/>
      <c r="D54" s="17"/>
      <c r="E54" s="17"/>
      <c r="F54" s="17"/>
      <c r="G54" s="17"/>
      <c r="H54" s="36"/>
      <c r="I54" s="36"/>
      <c r="J54" s="17"/>
      <c r="K54" s="17"/>
    </row>
    <row r="55" spans="1:11" ht="22.9">
      <c r="A55" s="17"/>
      <c r="B55" s="17"/>
      <c r="C55" s="17"/>
      <c r="D55" s="17"/>
      <c r="E55" s="17"/>
      <c r="F55" s="17"/>
      <c r="G55" s="17"/>
      <c r="H55" s="36"/>
      <c r="I55" s="36"/>
      <c r="J55" s="17"/>
      <c r="K55" s="17"/>
    </row>
    <row r="56" spans="1:11" ht="22.9">
      <c r="A56" s="17"/>
      <c r="B56" s="17"/>
      <c r="C56" s="17"/>
      <c r="D56" s="17"/>
      <c r="E56" s="17"/>
      <c r="F56" s="17"/>
      <c r="G56" s="17"/>
      <c r="H56" s="36"/>
      <c r="I56" s="36"/>
      <c r="J56" s="17"/>
      <c r="K56" s="17"/>
    </row>
    <row r="57" spans="1:11" ht="22.9">
      <c r="A57" s="17"/>
      <c r="B57" s="17"/>
      <c r="C57" s="17"/>
      <c r="D57" s="17"/>
      <c r="E57" s="17"/>
      <c r="F57" s="17"/>
      <c r="G57" s="17"/>
      <c r="H57" s="36"/>
      <c r="I57" s="36"/>
      <c r="J57" s="17"/>
      <c r="K57" s="17"/>
    </row>
    <row r="58" spans="1:11" ht="22.9">
      <c r="A58" s="17"/>
      <c r="B58" s="17"/>
      <c r="C58" s="17"/>
      <c r="D58" s="17"/>
      <c r="E58" s="17"/>
      <c r="F58" s="17"/>
      <c r="G58" s="17"/>
      <c r="H58" s="36"/>
      <c r="I58" s="36"/>
      <c r="J58" s="17"/>
      <c r="K58" s="17"/>
    </row>
    <row r="59" spans="1:11" ht="22.9">
      <c r="A59" s="17"/>
      <c r="B59" s="17"/>
      <c r="C59" s="17"/>
      <c r="D59" s="17"/>
      <c r="E59" s="17"/>
      <c r="F59" s="17"/>
      <c r="G59" s="17"/>
      <c r="H59" s="36"/>
      <c r="I59" s="36"/>
      <c r="J59" s="17"/>
      <c r="K59" s="17"/>
    </row>
    <row r="60" spans="1:11" ht="22.9">
      <c r="A60" s="17"/>
      <c r="B60" s="17"/>
      <c r="C60" s="17"/>
      <c r="D60" s="17"/>
      <c r="E60" s="17"/>
      <c r="F60" s="17"/>
      <c r="G60" s="17"/>
      <c r="H60" s="36"/>
      <c r="I60" s="36"/>
      <c r="J60" s="17"/>
      <c r="K60" s="17"/>
    </row>
    <row r="61" spans="1:11" ht="22.9">
      <c r="A61" s="17"/>
      <c r="B61" s="17"/>
      <c r="C61" s="17"/>
      <c r="D61" s="17"/>
      <c r="E61" s="17"/>
      <c r="F61" s="17"/>
      <c r="G61" s="17"/>
      <c r="H61" s="36"/>
      <c r="I61" s="36"/>
      <c r="J61" s="17"/>
      <c r="K61" s="17"/>
    </row>
    <row r="62" spans="1:11" ht="22.9">
      <c r="A62" s="17"/>
      <c r="B62" s="17"/>
      <c r="C62" s="17"/>
      <c r="D62" s="17"/>
      <c r="E62" s="17"/>
      <c r="F62" s="17"/>
      <c r="G62" s="17"/>
      <c r="H62" s="36"/>
      <c r="I62" s="36"/>
      <c r="J62" s="17"/>
      <c r="K62" s="17"/>
    </row>
    <row r="63" spans="1:11" ht="22.9">
      <c r="A63" s="17"/>
      <c r="B63" s="17"/>
      <c r="C63" s="17"/>
      <c r="D63" s="17"/>
      <c r="E63" s="17"/>
      <c r="F63" s="17"/>
      <c r="G63" s="17"/>
      <c r="H63" s="36"/>
      <c r="I63" s="36"/>
      <c r="J63" s="17"/>
      <c r="K63" s="17"/>
    </row>
    <row r="64" spans="1:11" ht="22.9">
      <c r="A64" s="17"/>
      <c r="B64" s="17"/>
      <c r="C64" s="17"/>
      <c r="D64" s="17"/>
      <c r="E64" s="17"/>
      <c r="F64" s="17"/>
      <c r="G64" s="17"/>
      <c r="H64" s="36"/>
      <c r="I64" s="36"/>
      <c r="J64" s="17"/>
      <c r="K64" s="17"/>
    </row>
    <row r="65" spans="1:11" ht="22.9">
      <c r="A65" s="17"/>
      <c r="B65" s="17"/>
      <c r="C65" s="17"/>
      <c r="D65" s="17"/>
      <c r="E65" s="17"/>
      <c r="F65" s="17"/>
      <c r="G65" s="17"/>
      <c r="H65" s="36"/>
      <c r="I65" s="36"/>
      <c r="J65" s="17"/>
      <c r="K65" s="17"/>
    </row>
    <row r="66" spans="1:11" ht="22.9">
      <c r="A66" s="17"/>
      <c r="B66" s="17"/>
      <c r="C66" s="17"/>
      <c r="D66" s="17"/>
      <c r="E66" s="17"/>
      <c r="F66" s="17"/>
      <c r="G66" s="17"/>
      <c r="H66" s="36"/>
      <c r="I66" s="36"/>
      <c r="J66" s="17"/>
      <c r="K66" s="17"/>
    </row>
    <row r="67" spans="1:11" ht="22.9">
      <c r="A67" s="17"/>
      <c r="B67" s="17"/>
      <c r="C67" s="17"/>
      <c r="D67" s="17"/>
      <c r="E67" s="17"/>
      <c r="F67" s="17"/>
      <c r="G67" s="17"/>
      <c r="H67" s="36"/>
      <c r="I67" s="36"/>
      <c r="J67" s="17"/>
      <c r="K67" s="17"/>
    </row>
    <row r="68" spans="1:11" ht="22.9">
      <c r="A68" s="17"/>
      <c r="B68" s="17"/>
      <c r="C68" s="17"/>
      <c r="D68" s="17"/>
      <c r="E68" s="17"/>
      <c r="F68" s="17"/>
      <c r="G68" s="17"/>
      <c r="H68" s="36"/>
      <c r="I68" s="36"/>
      <c r="J68" s="17"/>
      <c r="K68" s="17"/>
    </row>
    <row r="69" spans="1:11" ht="22.9">
      <c r="A69" s="17"/>
      <c r="B69" s="17"/>
      <c r="C69" s="17"/>
      <c r="D69" s="17"/>
      <c r="E69" s="17"/>
      <c r="F69" s="17"/>
      <c r="G69" s="17"/>
      <c r="H69" s="36"/>
      <c r="I69" s="36"/>
      <c r="J69" s="17"/>
      <c r="K69" s="17"/>
    </row>
    <row r="70" spans="1:11" ht="22.9">
      <c r="A70" s="17"/>
      <c r="B70" s="17"/>
      <c r="C70" s="17"/>
      <c r="D70" s="17"/>
      <c r="E70" s="17"/>
      <c r="F70" s="17"/>
      <c r="G70" s="17"/>
      <c r="H70" s="36"/>
      <c r="I70" s="36"/>
      <c r="J70" s="17"/>
      <c r="K70" s="17"/>
    </row>
    <row r="71" spans="1:11" ht="22.9">
      <c r="A71" s="17"/>
      <c r="B71" s="17"/>
      <c r="C71" s="17"/>
      <c r="D71" s="17"/>
      <c r="E71" s="17"/>
      <c r="F71" s="17"/>
      <c r="G71" s="17"/>
      <c r="H71" s="36"/>
      <c r="I71" s="36"/>
      <c r="J71" s="17"/>
      <c r="K71" s="17"/>
    </row>
    <row r="72" spans="1:11" ht="22.9">
      <c r="A72" s="17"/>
      <c r="B72" s="17"/>
      <c r="C72" s="17"/>
      <c r="D72" s="17"/>
      <c r="E72" s="17"/>
      <c r="F72" s="17"/>
      <c r="G72" s="17"/>
      <c r="H72" s="36"/>
      <c r="I72" s="36"/>
      <c r="J72" s="17"/>
      <c r="K72" s="17"/>
    </row>
    <row r="73" spans="1:11" ht="22.9">
      <c r="A73" s="17"/>
      <c r="B73" s="17"/>
      <c r="C73" s="17"/>
      <c r="D73" s="17"/>
      <c r="E73" s="17"/>
      <c r="F73" s="17"/>
      <c r="G73" s="17"/>
      <c r="H73" s="36"/>
      <c r="I73" s="36"/>
      <c r="J73" s="17"/>
      <c r="K73" s="17"/>
    </row>
    <row r="74" spans="1:11" ht="22.9">
      <c r="A74" s="17"/>
      <c r="B74" s="17"/>
      <c r="C74" s="17"/>
      <c r="D74" s="17"/>
      <c r="E74" s="17"/>
      <c r="F74" s="17"/>
      <c r="G74" s="17"/>
      <c r="H74" s="36"/>
      <c r="I74" s="36"/>
      <c r="J74" s="17"/>
      <c r="K74" s="17"/>
    </row>
    <row r="75" spans="1:11" ht="22.9">
      <c r="A75" s="17"/>
      <c r="B75" s="17"/>
      <c r="C75" s="17"/>
      <c r="D75" s="17"/>
      <c r="E75" s="17"/>
      <c r="F75" s="17"/>
      <c r="G75" s="17"/>
      <c r="H75" s="36"/>
      <c r="I75" s="36"/>
      <c r="J75" s="17"/>
      <c r="K75" s="17"/>
    </row>
    <row r="76" spans="1:11" ht="22.9">
      <c r="A76" s="17"/>
      <c r="B76" s="17"/>
      <c r="C76" s="17"/>
      <c r="D76" s="17"/>
      <c r="E76" s="17"/>
      <c r="F76" s="17"/>
      <c r="G76" s="17"/>
      <c r="H76" s="36"/>
      <c r="I76" s="36"/>
      <c r="J76" s="17"/>
      <c r="K76" s="17"/>
    </row>
    <row r="77" spans="1:11" ht="22.9">
      <c r="A77" s="17"/>
      <c r="B77" s="17"/>
      <c r="C77" s="17"/>
      <c r="D77" s="17"/>
      <c r="E77" s="17"/>
      <c r="F77" s="17"/>
      <c r="G77" s="17"/>
      <c r="H77" s="36"/>
      <c r="I77" s="36"/>
      <c r="J77" s="17"/>
      <c r="K77" s="17"/>
    </row>
    <row r="78" spans="1:11" ht="22.9">
      <c r="A78" s="17"/>
      <c r="B78" s="17"/>
      <c r="C78" s="17"/>
      <c r="D78" s="17"/>
      <c r="E78" s="17"/>
      <c r="F78" s="17"/>
      <c r="G78" s="17"/>
      <c r="H78" s="36"/>
      <c r="I78" s="36"/>
      <c r="J78" s="17"/>
      <c r="K78" s="17"/>
    </row>
    <row r="79" spans="1:11" ht="22.9">
      <c r="A79" s="17"/>
      <c r="B79" s="17"/>
      <c r="C79" s="17"/>
      <c r="D79" s="17"/>
      <c r="E79" s="17"/>
      <c r="F79" s="17"/>
      <c r="G79" s="17"/>
      <c r="H79" s="36"/>
      <c r="I79" s="36"/>
      <c r="J79" s="17"/>
      <c r="K79" s="17"/>
    </row>
    <row r="80" spans="1:11" ht="22.9">
      <c r="A80" s="17"/>
      <c r="B80" s="17"/>
      <c r="C80" s="17"/>
      <c r="D80" s="17"/>
      <c r="E80" s="17"/>
      <c r="F80" s="17"/>
      <c r="G80" s="17"/>
      <c r="H80" s="36"/>
      <c r="I80" s="36"/>
      <c r="J80" s="17"/>
      <c r="K80" s="17"/>
    </row>
    <row r="81" spans="1:11" ht="22.9">
      <c r="A81" s="17"/>
      <c r="B81" s="17"/>
      <c r="C81" s="17"/>
      <c r="D81" s="17"/>
      <c r="E81" s="17"/>
      <c r="F81" s="17"/>
      <c r="G81" s="17"/>
      <c r="H81" s="36"/>
      <c r="I81" s="36"/>
      <c r="J81" s="17"/>
      <c r="K81" s="17"/>
    </row>
    <row r="82" spans="1:11" ht="22.9">
      <c r="A82" s="17"/>
      <c r="B82" s="17"/>
      <c r="C82" s="17"/>
      <c r="D82" s="17"/>
      <c r="E82" s="17"/>
      <c r="F82" s="17"/>
      <c r="G82" s="17"/>
      <c r="H82" s="36"/>
      <c r="I82" s="36"/>
      <c r="J82" s="17"/>
      <c r="K82" s="17"/>
    </row>
    <row r="83" spans="1:11" ht="22.9">
      <c r="A83" s="17"/>
      <c r="B83" s="17"/>
      <c r="C83" s="17"/>
      <c r="D83" s="17"/>
      <c r="E83" s="17"/>
      <c r="F83" s="17"/>
      <c r="G83" s="17"/>
      <c r="H83" s="36"/>
      <c r="I83" s="36"/>
      <c r="J83" s="17"/>
      <c r="K83" s="17"/>
    </row>
    <row r="84" spans="1:11" ht="22.9">
      <c r="A84" s="17"/>
      <c r="B84" s="17"/>
      <c r="C84" s="17"/>
      <c r="D84" s="17"/>
      <c r="E84" s="17"/>
      <c r="F84" s="17"/>
      <c r="G84" s="17"/>
      <c r="H84" s="36"/>
      <c r="I84" s="36"/>
      <c r="J84" s="17"/>
      <c r="K84" s="17"/>
    </row>
    <row r="85" spans="1:11" ht="22.9">
      <c r="A85" s="17"/>
      <c r="B85" s="17"/>
      <c r="C85" s="17"/>
      <c r="D85" s="17"/>
      <c r="E85" s="17"/>
      <c r="F85" s="17"/>
      <c r="G85" s="17"/>
      <c r="H85" s="36"/>
      <c r="I85" s="36"/>
      <c r="J85" s="17"/>
      <c r="K85" s="17"/>
    </row>
    <row r="86" spans="1:11" ht="22.9">
      <c r="A86" s="17"/>
      <c r="B86" s="17"/>
      <c r="C86" s="17"/>
      <c r="D86" s="17"/>
      <c r="E86" s="17"/>
      <c r="F86" s="17"/>
      <c r="G86" s="17"/>
      <c r="H86" s="36"/>
      <c r="I86" s="36"/>
      <c r="J86" s="17"/>
      <c r="K86" s="17"/>
    </row>
    <row r="87" spans="1:11" ht="22.9">
      <c r="A87" s="17"/>
      <c r="B87" s="17"/>
      <c r="C87" s="17"/>
      <c r="D87" s="17"/>
      <c r="E87" s="17"/>
      <c r="F87" s="17"/>
      <c r="G87" s="17"/>
      <c r="H87" s="36"/>
      <c r="I87" s="36"/>
      <c r="J87" s="17"/>
      <c r="K87" s="17"/>
    </row>
    <row r="88" spans="1:11" ht="22.9">
      <c r="A88" s="17"/>
      <c r="B88" s="17"/>
      <c r="C88" s="17"/>
      <c r="D88" s="17"/>
      <c r="E88" s="17"/>
      <c r="F88" s="17"/>
      <c r="G88" s="17"/>
      <c r="H88" s="36"/>
      <c r="I88" s="36"/>
      <c r="J88" s="17"/>
      <c r="K88" s="17"/>
    </row>
    <row r="89" spans="1:11" ht="22.9">
      <c r="A89" s="17"/>
      <c r="B89" s="17"/>
      <c r="C89" s="17"/>
      <c r="D89" s="17"/>
      <c r="E89" s="17"/>
      <c r="F89" s="17"/>
      <c r="G89" s="17"/>
      <c r="H89" s="36"/>
      <c r="I89" s="36"/>
      <c r="J89" s="17"/>
      <c r="K89" s="17"/>
    </row>
    <row r="90" spans="1:11" ht="22.9">
      <c r="A90" s="17"/>
      <c r="B90" s="17"/>
      <c r="C90" s="17"/>
      <c r="D90" s="17"/>
      <c r="E90" s="17"/>
      <c r="F90" s="17"/>
      <c r="G90" s="17"/>
      <c r="H90" s="36"/>
      <c r="I90" s="36"/>
      <c r="J90" s="17"/>
      <c r="K90" s="17"/>
    </row>
    <row r="91" spans="1:11" ht="22.9">
      <c r="A91" s="17"/>
      <c r="B91" s="17"/>
      <c r="C91" s="17"/>
      <c r="D91" s="17"/>
      <c r="E91" s="17"/>
      <c r="F91" s="17"/>
      <c r="G91" s="17"/>
      <c r="H91" s="36"/>
      <c r="I91" s="36"/>
      <c r="J91" s="17"/>
      <c r="K91" s="17"/>
    </row>
    <row r="92" spans="1:11" ht="22.9">
      <c r="A92" s="17"/>
      <c r="B92" s="17"/>
      <c r="C92" s="17"/>
      <c r="D92" s="17"/>
      <c r="E92" s="17"/>
      <c r="F92" s="17"/>
      <c r="G92" s="17"/>
      <c r="H92" s="36"/>
      <c r="I92" s="36"/>
      <c r="J92" s="17"/>
      <c r="K92" s="17"/>
    </row>
    <row r="93" spans="1:11" ht="22.9">
      <c r="A93" s="17"/>
      <c r="B93" s="17"/>
      <c r="C93" s="17"/>
      <c r="D93" s="17"/>
      <c r="E93" s="17"/>
      <c r="F93" s="17"/>
      <c r="G93" s="17"/>
      <c r="H93" s="36"/>
      <c r="I93" s="36"/>
      <c r="J93" s="17"/>
      <c r="K93" s="17"/>
    </row>
    <row r="94" spans="1:11" ht="22.9">
      <c r="A94" s="17"/>
      <c r="B94" s="17"/>
      <c r="C94" s="17"/>
      <c r="D94" s="17"/>
      <c r="E94" s="17"/>
      <c r="F94" s="17"/>
      <c r="G94" s="17"/>
      <c r="H94" s="36"/>
      <c r="I94" s="36"/>
      <c r="J94" s="17"/>
      <c r="K94" s="17"/>
    </row>
    <row r="95" spans="1:11" ht="22.9">
      <c r="A95" s="17"/>
      <c r="B95" s="17"/>
      <c r="C95" s="17"/>
      <c r="D95" s="17"/>
      <c r="E95" s="17"/>
      <c r="F95" s="17"/>
      <c r="G95" s="17"/>
      <c r="H95" s="36"/>
      <c r="I95" s="36"/>
      <c r="J95" s="17"/>
      <c r="K95" s="17"/>
    </row>
    <row r="96" spans="1:11" ht="22.9">
      <c r="A96" s="17"/>
      <c r="B96" s="17"/>
      <c r="C96" s="17"/>
      <c r="D96" s="17"/>
      <c r="E96" s="17"/>
      <c r="F96" s="17"/>
      <c r="G96" s="17"/>
      <c r="H96" s="36"/>
      <c r="I96" s="36"/>
      <c r="J96" s="17"/>
      <c r="K96" s="17"/>
    </row>
    <row r="97" spans="1:11" ht="22.9">
      <c r="A97" s="17"/>
      <c r="B97" s="17"/>
      <c r="C97" s="17"/>
      <c r="D97" s="17"/>
      <c r="E97" s="17"/>
      <c r="F97" s="17"/>
      <c r="G97" s="17"/>
      <c r="H97" s="36"/>
      <c r="I97" s="36"/>
      <c r="J97" s="17"/>
      <c r="K97" s="17"/>
    </row>
    <row r="98" spans="1:11" ht="22.9">
      <c r="A98" s="17"/>
      <c r="B98" s="17"/>
      <c r="C98" s="17"/>
      <c r="D98" s="17"/>
      <c r="E98" s="17"/>
      <c r="F98" s="17"/>
      <c r="G98" s="17"/>
      <c r="H98" s="36"/>
      <c r="I98" s="36"/>
      <c r="J98" s="17"/>
      <c r="K98" s="17"/>
    </row>
    <row r="99" spans="1:11" ht="22.9">
      <c r="A99" s="17"/>
      <c r="B99" s="17"/>
      <c r="C99" s="17"/>
      <c r="D99" s="17"/>
      <c r="E99" s="17"/>
      <c r="F99" s="17"/>
      <c r="G99" s="17"/>
      <c r="H99" s="36"/>
      <c r="I99" s="36"/>
      <c r="J99" s="17"/>
      <c r="K99" s="17"/>
    </row>
    <row r="100" spans="1:11" ht="22.9">
      <c r="A100" s="17"/>
      <c r="B100" s="17"/>
      <c r="C100" s="17"/>
      <c r="D100" s="17"/>
      <c r="E100" s="17"/>
      <c r="F100" s="17"/>
      <c r="G100" s="17"/>
      <c r="H100" s="36"/>
      <c r="I100" s="36"/>
      <c r="J100" s="17"/>
      <c r="K100" s="17"/>
    </row>
    <row r="101" spans="1:11" ht="22.9">
      <c r="A101" s="17"/>
      <c r="B101" s="17"/>
      <c r="C101" s="17"/>
      <c r="D101" s="17"/>
      <c r="E101" s="17"/>
      <c r="F101" s="17"/>
      <c r="G101" s="17"/>
      <c r="H101" s="36"/>
      <c r="I101" s="36"/>
      <c r="J101" s="17"/>
      <c r="K101" s="17"/>
    </row>
    <row r="102" spans="1:11" ht="22.9">
      <c r="A102" s="17"/>
      <c r="B102" s="17"/>
      <c r="C102" s="17"/>
      <c r="D102" s="17"/>
      <c r="E102" s="17"/>
      <c r="F102" s="17"/>
      <c r="G102" s="17"/>
      <c r="H102" s="36"/>
      <c r="I102" s="36"/>
      <c r="J102" s="17"/>
      <c r="K102" s="17"/>
    </row>
    <row r="103" spans="1:11" ht="22.9">
      <c r="A103" s="17"/>
      <c r="B103" s="17"/>
      <c r="C103" s="17"/>
      <c r="D103" s="17"/>
      <c r="E103" s="17"/>
      <c r="F103" s="17"/>
      <c r="G103" s="17"/>
      <c r="H103" s="36"/>
      <c r="I103" s="36"/>
      <c r="J103" s="17"/>
      <c r="K103" s="17"/>
    </row>
    <row r="104" spans="1:11" ht="22.9">
      <c r="A104" s="17"/>
      <c r="B104" s="17"/>
      <c r="C104" s="17"/>
      <c r="D104" s="17"/>
      <c r="E104" s="17"/>
      <c r="F104" s="17"/>
      <c r="G104" s="17"/>
      <c r="H104" s="36"/>
      <c r="I104" s="36"/>
      <c r="J104" s="17"/>
      <c r="K104" s="17"/>
    </row>
    <row r="105" spans="1:11" ht="22.9">
      <c r="A105" s="17"/>
      <c r="B105" s="17"/>
      <c r="C105" s="17"/>
      <c r="D105" s="17"/>
      <c r="E105" s="17"/>
      <c r="F105" s="17"/>
      <c r="G105" s="17"/>
      <c r="H105" s="36"/>
      <c r="I105" s="36"/>
      <c r="J105" s="17"/>
      <c r="K105" s="17"/>
    </row>
    <row r="106" spans="1:11" ht="22.9">
      <c r="A106" s="17"/>
      <c r="B106" s="17"/>
      <c r="C106" s="17"/>
      <c r="D106" s="17"/>
      <c r="E106" s="17"/>
      <c r="F106" s="17"/>
      <c r="G106" s="17"/>
      <c r="H106" s="36"/>
      <c r="I106" s="36"/>
      <c r="J106" s="17"/>
      <c r="K106" s="17"/>
    </row>
    <row r="107" spans="1:11" ht="22.9">
      <c r="A107" s="17"/>
      <c r="B107" s="17"/>
      <c r="C107" s="17"/>
      <c r="D107" s="17"/>
      <c r="E107" s="17"/>
      <c r="F107" s="17"/>
      <c r="G107" s="17"/>
      <c r="H107" s="36"/>
      <c r="I107" s="36"/>
      <c r="J107" s="17"/>
      <c r="K107" s="17"/>
    </row>
    <row r="108" spans="1:11" ht="22.9">
      <c r="A108" s="17"/>
      <c r="B108" s="17"/>
      <c r="C108" s="17"/>
      <c r="D108" s="17"/>
      <c r="E108" s="17"/>
      <c r="F108" s="17"/>
      <c r="G108" s="17"/>
      <c r="H108" s="36"/>
      <c r="I108" s="36"/>
      <c r="J108" s="17"/>
      <c r="K108" s="17"/>
    </row>
    <row r="109" spans="1:11" ht="22.9">
      <c r="A109" s="17"/>
      <c r="B109" s="17"/>
      <c r="C109" s="17"/>
      <c r="D109" s="17"/>
      <c r="E109" s="17"/>
      <c r="F109" s="17"/>
      <c r="G109" s="17"/>
      <c r="H109" s="36"/>
      <c r="I109" s="36"/>
      <c r="J109" s="17"/>
      <c r="K109" s="17"/>
    </row>
    <row r="110" spans="1:11" ht="22.9">
      <c r="A110" s="17"/>
      <c r="B110" s="17"/>
      <c r="C110" s="17"/>
      <c r="D110" s="17"/>
      <c r="E110" s="17"/>
      <c r="F110" s="17"/>
      <c r="G110" s="17"/>
      <c r="H110" s="36"/>
      <c r="I110" s="36"/>
      <c r="J110" s="17"/>
      <c r="K110" s="17"/>
    </row>
    <row r="111" spans="1:11" ht="22.9">
      <c r="A111" s="17"/>
      <c r="B111" s="17"/>
      <c r="C111" s="17"/>
      <c r="D111" s="17"/>
      <c r="E111" s="17"/>
      <c r="F111" s="17"/>
      <c r="G111" s="17"/>
      <c r="H111" s="36"/>
      <c r="I111" s="36"/>
      <c r="J111" s="17"/>
      <c r="K111" s="17"/>
    </row>
    <row r="112" spans="1:11" ht="22.9">
      <c r="A112" s="17"/>
      <c r="B112" s="17"/>
      <c r="C112" s="17"/>
      <c r="D112" s="17"/>
      <c r="E112" s="17"/>
      <c r="F112" s="17"/>
      <c r="G112" s="17"/>
      <c r="H112" s="36"/>
      <c r="I112" s="36"/>
      <c r="J112" s="17"/>
      <c r="K112" s="17"/>
    </row>
    <row r="113" spans="1:11" ht="22.9">
      <c r="A113" s="17"/>
      <c r="B113" s="17"/>
      <c r="C113" s="17"/>
      <c r="D113" s="17"/>
      <c r="E113" s="17"/>
      <c r="F113" s="17"/>
      <c r="G113" s="17"/>
      <c r="H113" s="36"/>
      <c r="I113" s="36"/>
      <c r="J113" s="17"/>
      <c r="K113" s="17"/>
    </row>
    <row r="114" spans="1:11" ht="22.9">
      <c r="A114" s="17"/>
      <c r="B114" s="17"/>
      <c r="C114" s="17"/>
      <c r="D114" s="17"/>
      <c r="E114" s="17"/>
      <c r="F114" s="17"/>
      <c r="G114" s="17"/>
      <c r="H114" s="36"/>
      <c r="I114" s="36"/>
      <c r="J114" s="17"/>
      <c r="K114" s="17"/>
    </row>
    <row r="115" spans="1:11" ht="22.9">
      <c r="A115" s="17"/>
      <c r="B115" s="17"/>
      <c r="C115" s="17"/>
      <c r="D115" s="17"/>
      <c r="E115" s="17"/>
      <c r="F115" s="17"/>
      <c r="G115" s="17"/>
      <c r="H115" s="36"/>
      <c r="I115" s="36"/>
      <c r="J115" s="17"/>
      <c r="K115" s="17"/>
    </row>
    <row r="116" spans="1:11" ht="22.9">
      <c r="A116" s="17"/>
      <c r="B116" s="17"/>
      <c r="C116" s="17"/>
      <c r="D116" s="17"/>
      <c r="E116" s="17"/>
      <c r="F116" s="17"/>
      <c r="G116" s="17"/>
      <c r="H116" s="36"/>
      <c r="I116" s="36"/>
      <c r="J116" s="17"/>
      <c r="K116" s="17"/>
    </row>
    <row r="117" spans="1:11" ht="22.9">
      <c r="A117" s="17"/>
      <c r="B117" s="17"/>
      <c r="C117" s="17"/>
      <c r="D117" s="17"/>
      <c r="E117" s="17"/>
      <c r="F117" s="17"/>
      <c r="G117" s="17"/>
      <c r="H117" s="36"/>
      <c r="I117" s="36"/>
      <c r="J117" s="17"/>
      <c r="K117" s="17"/>
    </row>
    <row r="118" spans="1:11" ht="22.9">
      <c r="A118" s="17"/>
      <c r="B118" s="17"/>
      <c r="C118" s="17"/>
      <c r="D118" s="17"/>
      <c r="E118" s="17"/>
      <c r="F118" s="17"/>
      <c r="G118" s="17"/>
      <c r="H118" s="36"/>
      <c r="I118" s="36"/>
      <c r="J118" s="17"/>
      <c r="K118" s="17"/>
    </row>
    <row r="119" spans="1:11" ht="22.9">
      <c r="A119" s="17"/>
      <c r="B119" s="17"/>
      <c r="C119" s="17"/>
      <c r="D119" s="17"/>
      <c r="E119" s="17"/>
      <c r="F119" s="17"/>
      <c r="G119" s="17"/>
      <c r="H119" s="36"/>
      <c r="I119" s="36"/>
      <c r="J119" s="17"/>
      <c r="K119" s="17"/>
    </row>
    <row r="120" spans="1:11" ht="22.9">
      <c r="A120" s="17"/>
      <c r="B120" s="17"/>
      <c r="C120" s="17"/>
      <c r="D120" s="17"/>
      <c r="E120" s="17"/>
      <c r="F120" s="17"/>
      <c r="G120" s="17"/>
      <c r="H120" s="36"/>
      <c r="I120" s="36"/>
      <c r="J120" s="17"/>
      <c r="K120" s="17"/>
    </row>
    <row r="121" spans="1:11" ht="22.9">
      <c r="A121" s="17"/>
      <c r="B121" s="17"/>
      <c r="C121" s="17"/>
      <c r="D121" s="17"/>
      <c r="E121" s="17"/>
      <c r="F121" s="17"/>
      <c r="G121" s="17"/>
      <c r="H121" s="36"/>
      <c r="I121" s="36"/>
      <c r="J121" s="17"/>
      <c r="K121" s="17"/>
    </row>
    <row r="122" spans="1:11" ht="22.9">
      <c r="A122" s="17"/>
      <c r="B122" s="17"/>
      <c r="C122" s="17"/>
      <c r="D122" s="17"/>
      <c r="E122" s="17"/>
      <c r="F122" s="17"/>
      <c r="G122" s="17"/>
      <c r="H122" s="36"/>
      <c r="I122" s="36"/>
      <c r="J122" s="17"/>
      <c r="K122" s="17"/>
    </row>
    <row r="123" spans="1:11" ht="22.9">
      <c r="A123" s="17"/>
      <c r="B123" s="17"/>
      <c r="C123" s="17"/>
      <c r="D123" s="17"/>
      <c r="E123" s="17"/>
      <c r="F123" s="17"/>
      <c r="G123" s="17"/>
      <c r="H123" s="36"/>
      <c r="I123" s="36"/>
      <c r="J123" s="17"/>
      <c r="K123" s="17"/>
    </row>
    <row r="124" spans="1:11" ht="22.9">
      <c r="A124" s="17"/>
      <c r="B124" s="17"/>
      <c r="C124" s="17"/>
      <c r="D124" s="17"/>
      <c r="E124" s="17"/>
      <c r="F124" s="17"/>
      <c r="G124" s="17"/>
      <c r="H124" s="36"/>
      <c r="I124" s="36"/>
      <c r="J124" s="17"/>
      <c r="K124" s="17"/>
    </row>
    <row r="125" spans="1:11" ht="22.9">
      <c r="A125" s="17"/>
      <c r="B125" s="17"/>
      <c r="C125" s="17"/>
      <c r="D125" s="17"/>
      <c r="E125" s="17"/>
      <c r="F125" s="17"/>
      <c r="G125" s="17"/>
      <c r="H125" s="36"/>
      <c r="I125" s="36"/>
      <c r="J125" s="17"/>
      <c r="K125" s="17"/>
    </row>
    <row r="126" spans="1:11" ht="22.9">
      <c r="A126" s="17"/>
      <c r="B126" s="17"/>
      <c r="C126" s="17"/>
      <c r="D126" s="17"/>
      <c r="E126" s="17"/>
      <c r="F126" s="17"/>
      <c r="G126" s="17"/>
      <c r="H126" s="36"/>
      <c r="I126" s="36"/>
      <c r="J126" s="17"/>
      <c r="K126" s="17"/>
    </row>
    <row r="127" spans="1:11" ht="22.9">
      <c r="A127" s="17"/>
      <c r="B127" s="17"/>
      <c r="C127" s="17"/>
      <c r="D127" s="17"/>
      <c r="E127" s="17"/>
      <c r="F127" s="17"/>
      <c r="G127" s="17"/>
      <c r="H127" s="36"/>
      <c r="I127" s="36"/>
      <c r="J127" s="17"/>
      <c r="K127" s="17"/>
    </row>
    <row r="128" spans="1:11" ht="22.9">
      <c r="A128" s="17"/>
      <c r="B128" s="17"/>
      <c r="C128" s="17"/>
      <c r="D128" s="17"/>
      <c r="E128" s="17"/>
      <c r="F128" s="17"/>
      <c r="G128" s="17"/>
      <c r="H128" s="36"/>
      <c r="I128" s="36"/>
      <c r="J128" s="17"/>
      <c r="K128" s="17"/>
    </row>
    <row r="129" spans="1:11" ht="22.9">
      <c r="A129" s="17"/>
      <c r="B129" s="17"/>
      <c r="C129" s="17"/>
      <c r="D129" s="17"/>
      <c r="E129" s="17"/>
      <c r="F129" s="17"/>
      <c r="G129" s="17"/>
      <c r="H129" s="36"/>
      <c r="I129" s="36"/>
      <c r="J129" s="17"/>
      <c r="K129" s="17"/>
    </row>
    <row r="130" spans="1:11" ht="22.9">
      <c r="A130" s="17"/>
      <c r="B130" s="17"/>
      <c r="C130" s="17"/>
      <c r="D130" s="17"/>
      <c r="E130" s="17"/>
      <c r="F130" s="17"/>
      <c r="G130" s="17"/>
      <c r="H130" s="36"/>
      <c r="I130" s="36"/>
      <c r="J130" s="17"/>
      <c r="K130" s="17"/>
    </row>
    <row r="131" spans="1:11" ht="22.9">
      <c r="A131" s="17"/>
      <c r="B131" s="17"/>
      <c r="C131" s="17"/>
      <c r="D131" s="17"/>
      <c r="E131" s="17"/>
      <c r="F131" s="17"/>
      <c r="G131" s="17"/>
      <c r="H131" s="36"/>
      <c r="I131" s="36"/>
      <c r="J131" s="17"/>
      <c r="K131" s="17"/>
    </row>
    <row r="132" spans="1:11" ht="22.9">
      <c r="A132" s="17"/>
      <c r="B132" s="17"/>
      <c r="C132" s="17"/>
      <c r="D132" s="17"/>
      <c r="E132" s="17"/>
      <c r="F132" s="17"/>
      <c r="G132" s="17"/>
      <c r="H132" s="36"/>
      <c r="I132" s="36"/>
      <c r="J132" s="17"/>
      <c r="K132" s="17"/>
    </row>
    <row r="133" spans="1:11" ht="22.9">
      <c r="A133" s="17"/>
      <c r="B133" s="17"/>
      <c r="C133" s="17"/>
      <c r="D133" s="17"/>
      <c r="E133" s="17"/>
      <c r="F133" s="17"/>
      <c r="G133" s="17"/>
      <c r="H133" s="36"/>
      <c r="I133" s="36"/>
      <c r="J133" s="17"/>
      <c r="K133" s="17"/>
    </row>
    <row r="134" spans="1:11" ht="22.9">
      <c r="A134" s="17"/>
      <c r="B134" s="17"/>
      <c r="C134" s="17"/>
      <c r="D134" s="17"/>
      <c r="E134" s="17"/>
      <c r="F134" s="17"/>
      <c r="G134" s="17"/>
      <c r="H134" s="36"/>
      <c r="I134" s="36"/>
      <c r="J134" s="17"/>
      <c r="K134" s="17"/>
    </row>
    <row r="135" spans="1:11" ht="22.9">
      <c r="A135" s="17"/>
      <c r="B135" s="17"/>
      <c r="C135" s="17"/>
      <c r="D135" s="17"/>
      <c r="E135" s="17"/>
      <c r="F135" s="17"/>
      <c r="G135" s="17"/>
      <c r="H135" s="36"/>
      <c r="I135" s="36"/>
      <c r="J135" s="17"/>
      <c r="K135" s="17"/>
    </row>
    <row r="136" spans="1:11" ht="22.9">
      <c r="A136" s="17"/>
      <c r="B136" s="17"/>
      <c r="C136" s="17"/>
      <c r="D136" s="17"/>
      <c r="E136" s="17"/>
      <c r="F136" s="17"/>
      <c r="G136" s="17"/>
      <c r="H136" s="36"/>
      <c r="I136" s="36"/>
      <c r="J136" s="17"/>
      <c r="K136" s="17"/>
    </row>
    <row r="137" spans="1:11" ht="22.9">
      <c r="A137" s="17"/>
      <c r="B137" s="17"/>
      <c r="C137" s="17"/>
      <c r="D137" s="17"/>
      <c r="E137" s="17"/>
      <c r="F137" s="17"/>
      <c r="G137" s="17"/>
      <c r="H137" s="36"/>
      <c r="I137" s="36"/>
      <c r="J137" s="17"/>
      <c r="K137" s="17"/>
    </row>
    <row r="138" spans="1:11" ht="22.9">
      <c r="A138" s="17"/>
      <c r="B138" s="17"/>
      <c r="C138" s="17"/>
      <c r="D138" s="17"/>
      <c r="E138" s="17"/>
      <c r="F138" s="17"/>
      <c r="G138" s="17"/>
      <c r="H138" s="36"/>
      <c r="I138" s="36"/>
      <c r="J138" s="17"/>
      <c r="K138" s="17"/>
    </row>
    <row r="139" spans="1:11" ht="22.9">
      <c r="A139" s="17"/>
      <c r="B139" s="17"/>
      <c r="C139" s="17"/>
      <c r="D139" s="17"/>
      <c r="E139" s="17"/>
      <c r="F139" s="17"/>
      <c r="G139" s="17"/>
      <c r="H139" s="36"/>
      <c r="I139" s="36"/>
      <c r="J139" s="17"/>
      <c r="K139" s="17"/>
    </row>
    <row r="140" spans="1:11" ht="22.9">
      <c r="A140" s="17"/>
      <c r="B140" s="17"/>
      <c r="C140" s="17"/>
      <c r="D140" s="17"/>
      <c r="E140" s="17"/>
      <c r="F140" s="17"/>
      <c r="G140" s="17"/>
      <c r="H140" s="36"/>
      <c r="I140" s="36"/>
      <c r="J140" s="17"/>
      <c r="K140" s="17"/>
    </row>
    <row r="141" spans="1:11" ht="22.9">
      <c r="A141" s="17"/>
      <c r="B141" s="17"/>
      <c r="C141" s="17"/>
      <c r="D141" s="17"/>
      <c r="E141" s="17"/>
      <c r="F141" s="17"/>
      <c r="G141" s="17"/>
      <c r="H141" s="36"/>
      <c r="I141" s="36"/>
      <c r="J141" s="17"/>
      <c r="K141" s="17"/>
    </row>
    <row r="142" spans="1:11" ht="22.9">
      <c r="A142" s="17"/>
      <c r="B142" s="17"/>
      <c r="C142" s="17"/>
      <c r="D142" s="17"/>
      <c r="E142" s="17"/>
      <c r="F142" s="17"/>
      <c r="G142" s="17"/>
      <c r="H142" s="36"/>
      <c r="I142" s="36"/>
      <c r="J142" s="17"/>
      <c r="K142" s="17"/>
    </row>
    <row r="143" spans="1:11" ht="22.9">
      <c r="A143" s="17"/>
      <c r="B143" s="17"/>
      <c r="C143" s="17"/>
      <c r="D143" s="17"/>
      <c r="E143" s="17"/>
      <c r="F143" s="17"/>
      <c r="G143" s="17"/>
      <c r="H143" s="36"/>
      <c r="I143" s="36"/>
      <c r="J143" s="17"/>
      <c r="K143" s="17"/>
    </row>
    <row r="144" spans="1:11" ht="22.9">
      <c r="A144" s="17"/>
      <c r="B144" s="17"/>
      <c r="C144" s="17"/>
      <c r="D144" s="17"/>
      <c r="E144" s="17"/>
      <c r="F144" s="17"/>
      <c r="G144" s="17"/>
      <c r="H144" s="36"/>
      <c r="I144" s="36"/>
      <c r="J144" s="17"/>
      <c r="K144" s="17"/>
    </row>
    <row r="145" spans="1:11" ht="22.9">
      <c r="A145" s="17"/>
      <c r="B145" s="17"/>
      <c r="C145" s="17"/>
      <c r="D145" s="17"/>
      <c r="E145" s="17"/>
      <c r="F145" s="17"/>
      <c r="G145" s="17"/>
      <c r="H145" s="36"/>
      <c r="I145" s="36"/>
      <c r="J145" s="17"/>
      <c r="K145" s="17"/>
    </row>
    <row r="146" spans="1:11" ht="22.9">
      <c r="A146" s="17"/>
      <c r="B146" s="17"/>
      <c r="C146" s="17"/>
      <c r="D146" s="17"/>
      <c r="E146" s="17"/>
      <c r="F146" s="17"/>
      <c r="G146" s="17"/>
      <c r="H146" s="36"/>
      <c r="I146" s="36"/>
      <c r="J146" s="17"/>
      <c r="K146" s="17"/>
    </row>
    <row r="147" spans="1:11" ht="22.9">
      <c r="A147" s="17"/>
      <c r="B147" s="17"/>
      <c r="C147" s="17"/>
      <c r="D147" s="17"/>
      <c r="E147" s="17"/>
      <c r="F147" s="17"/>
      <c r="G147" s="17"/>
      <c r="H147" s="36"/>
      <c r="I147" s="36"/>
      <c r="J147" s="17"/>
      <c r="K147" s="17"/>
    </row>
    <row r="148" spans="1:11" ht="22.9">
      <c r="A148" s="17"/>
      <c r="B148" s="17"/>
      <c r="C148" s="17"/>
      <c r="D148" s="17"/>
      <c r="E148" s="17"/>
      <c r="F148" s="17"/>
      <c r="G148" s="17"/>
      <c r="H148" s="36"/>
      <c r="I148" s="36"/>
      <c r="J148" s="17"/>
      <c r="K148" s="17"/>
    </row>
    <row r="149" spans="1:11" ht="22.9">
      <c r="A149" s="17"/>
      <c r="B149" s="17"/>
      <c r="C149" s="17"/>
      <c r="D149" s="17"/>
      <c r="E149" s="17"/>
      <c r="F149" s="17"/>
      <c r="G149" s="17"/>
      <c r="H149" s="36"/>
      <c r="I149" s="36"/>
      <c r="J149" s="17"/>
      <c r="K149" s="17"/>
    </row>
    <row r="150" spans="1:11" ht="22.9">
      <c r="A150" s="17"/>
      <c r="B150" s="17"/>
      <c r="C150" s="17"/>
      <c r="D150" s="17"/>
      <c r="E150" s="17"/>
      <c r="F150" s="17"/>
      <c r="G150" s="17"/>
      <c r="H150" s="36"/>
      <c r="I150" s="36"/>
      <c r="J150" s="17"/>
      <c r="K150" s="17"/>
    </row>
    <row r="151" spans="1:11" ht="22.9">
      <c r="A151" s="17"/>
      <c r="B151" s="17"/>
      <c r="C151" s="17"/>
      <c r="D151" s="17"/>
      <c r="E151" s="17"/>
      <c r="F151" s="17"/>
      <c r="G151" s="17"/>
      <c r="H151" s="36"/>
      <c r="I151" s="36"/>
      <c r="J151" s="17"/>
      <c r="K151" s="17"/>
    </row>
    <row r="152" spans="1:11" ht="22.9">
      <c r="A152" s="17"/>
      <c r="B152" s="17"/>
      <c r="C152" s="17"/>
      <c r="D152" s="17"/>
      <c r="E152" s="17"/>
      <c r="F152" s="17"/>
      <c r="G152" s="17"/>
      <c r="H152" s="36"/>
      <c r="I152" s="36"/>
      <c r="J152" s="17"/>
      <c r="K152" s="17"/>
    </row>
    <row r="153" spans="1:11" ht="22.9">
      <c r="A153" s="17"/>
      <c r="B153" s="17"/>
      <c r="C153" s="17"/>
      <c r="D153" s="17"/>
      <c r="E153" s="17"/>
      <c r="F153" s="17"/>
      <c r="G153" s="17"/>
      <c r="H153" s="36"/>
      <c r="I153" s="36"/>
      <c r="J153" s="17"/>
      <c r="K153" s="17"/>
    </row>
    <row r="154" spans="1:11" ht="22.9">
      <c r="A154" s="17"/>
      <c r="B154" s="17"/>
      <c r="C154" s="17"/>
      <c r="D154" s="17"/>
      <c r="E154" s="17"/>
      <c r="F154" s="17"/>
      <c r="G154" s="17"/>
      <c r="H154" s="36"/>
      <c r="I154" s="36"/>
      <c r="J154" s="17"/>
      <c r="K154" s="17"/>
    </row>
    <row r="155" spans="1:11" ht="22.9">
      <c r="A155" s="17"/>
      <c r="B155" s="17"/>
      <c r="C155" s="17"/>
      <c r="D155" s="17"/>
      <c r="E155" s="17"/>
      <c r="F155" s="17"/>
      <c r="G155" s="17"/>
      <c r="H155" s="36"/>
      <c r="I155" s="36"/>
      <c r="J155" s="17"/>
      <c r="K155" s="17"/>
    </row>
    <row r="156" spans="1:11" ht="22.9">
      <c r="A156" s="17"/>
      <c r="B156" s="17"/>
      <c r="C156" s="17"/>
      <c r="D156" s="17"/>
      <c r="E156" s="17"/>
      <c r="F156" s="17"/>
      <c r="G156" s="17"/>
      <c r="H156" s="36"/>
      <c r="I156" s="36"/>
      <c r="J156" s="17"/>
      <c r="K156" s="17"/>
    </row>
    <row r="157" spans="1:11" ht="22.9">
      <c r="A157" s="17"/>
      <c r="B157" s="17"/>
      <c r="C157" s="17"/>
      <c r="D157" s="17"/>
      <c r="E157" s="17"/>
      <c r="F157" s="17"/>
      <c r="G157" s="17"/>
      <c r="H157" s="36"/>
      <c r="I157" s="36"/>
      <c r="J157" s="17"/>
      <c r="K157" s="17"/>
    </row>
    <row r="158" spans="1:11" ht="22.9">
      <c r="A158" s="17"/>
      <c r="B158" s="17"/>
      <c r="C158" s="17"/>
      <c r="D158" s="17"/>
      <c r="E158" s="17"/>
      <c r="F158" s="17"/>
      <c r="G158" s="17"/>
      <c r="H158" s="36"/>
      <c r="I158" s="36"/>
      <c r="J158" s="17"/>
      <c r="K158" s="17"/>
    </row>
    <row r="159" spans="1:11" ht="22.9">
      <c r="A159" s="17"/>
      <c r="B159" s="17"/>
      <c r="C159" s="17"/>
      <c r="D159" s="17"/>
      <c r="E159" s="17"/>
      <c r="F159" s="17"/>
      <c r="G159" s="17"/>
      <c r="H159" s="36"/>
      <c r="I159" s="36"/>
      <c r="J159" s="17"/>
      <c r="K159" s="17"/>
    </row>
    <row r="160" spans="1:11" ht="22.9">
      <c r="A160" s="17"/>
      <c r="B160" s="17"/>
      <c r="C160" s="17"/>
      <c r="D160" s="17"/>
      <c r="E160" s="17"/>
      <c r="F160" s="17"/>
      <c r="G160" s="17"/>
      <c r="H160" s="36"/>
      <c r="I160" s="36"/>
      <c r="J160" s="17"/>
      <c r="K160" s="17"/>
    </row>
    <row r="161" spans="1:11" ht="22.9">
      <c r="A161" s="17"/>
      <c r="B161" s="17"/>
      <c r="C161" s="17"/>
      <c r="D161" s="17"/>
      <c r="E161" s="17"/>
      <c r="F161" s="17"/>
      <c r="G161" s="17"/>
      <c r="H161" s="36"/>
      <c r="I161" s="36"/>
      <c r="J161" s="17"/>
      <c r="K161" s="17"/>
    </row>
    <row r="162" spans="1:11" ht="22.9">
      <c r="A162" s="17"/>
      <c r="B162" s="17"/>
      <c r="C162" s="17"/>
      <c r="D162" s="17"/>
      <c r="E162" s="17"/>
      <c r="F162" s="17"/>
      <c r="G162" s="17"/>
      <c r="H162" s="36"/>
      <c r="I162" s="36"/>
      <c r="J162" s="17"/>
      <c r="K162" s="17"/>
    </row>
    <row r="163" spans="1:11" ht="22.9">
      <c r="A163" s="17"/>
      <c r="B163" s="17"/>
      <c r="C163" s="17"/>
      <c r="D163" s="17"/>
      <c r="E163" s="17"/>
      <c r="F163" s="17"/>
      <c r="G163" s="17"/>
      <c r="H163" s="36"/>
      <c r="I163" s="36"/>
      <c r="J163" s="17"/>
      <c r="K163" s="17"/>
    </row>
    <row r="164" spans="1:11" ht="22.9">
      <c r="A164" s="17"/>
      <c r="B164" s="17"/>
      <c r="C164" s="17"/>
      <c r="D164" s="17"/>
      <c r="E164" s="17"/>
      <c r="F164" s="17"/>
      <c r="G164" s="17"/>
      <c r="H164" s="36"/>
      <c r="I164" s="36"/>
      <c r="J164" s="17"/>
      <c r="K164" s="17"/>
    </row>
    <row r="165" spans="1:11" ht="22.9">
      <c r="A165" s="17"/>
      <c r="B165" s="17"/>
      <c r="C165" s="17"/>
      <c r="D165" s="17"/>
      <c r="E165" s="17"/>
      <c r="F165" s="17"/>
      <c r="G165" s="17"/>
      <c r="H165" s="36"/>
      <c r="I165" s="36"/>
      <c r="J165" s="17"/>
      <c r="K165" s="17"/>
    </row>
    <row r="166" spans="1:11" ht="22.9">
      <c r="A166" s="17"/>
      <c r="B166" s="17"/>
      <c r="C166" s="17"/>
      <c r="D166" s="17"/>
      <c r="E166" s="17"/>
      <c r="F166" s="17"/>
      <c r="G166" s="17"/>
      <c r="H166" s="36"/>
      <c r="I166" s="36"/>
      <c r="J166" s="17"/>
      <c r="K166" s="17"/>
    </row>
    <row r="167" spans="1:11" ht="22.9">
      <c r="A167" s="17"/>
      <c r="B167" s="17"/>
      <c r="C167" s="17"/>
      <c r="D167" s="17"/>
      <c r="E167" s="17"/>
      <c r="F167" s="17"/>
      <c r="G167" s="17"/>
      <c r="H167" s="36"/>
      <c r="I167" s="36"/>
      <c r="J167" s="17"/>
      <c r="K167" s="17"/>
    </row>
    <row r="168" spans="1:11" ht="22.9">
      <c r="A168" s="17"/>
      <c r="B168" s="17"/>
      <c r="C168" s="17"/>
      <c r="D168" s="17"/>
      <c r="E168" s="17"/>
      <c r="F168" s="17"/>
      <c r="G168" s="17"/>
      <c r="H168" s="36"/>
      <c r="I168" s="36"/>
      <c r="J168" s="17"/>
      <c r="K168" s="17"/>
    </row>
    <row r="169" spans="1:11" ht="22.9">
      <c r="A169" s="17"/>
      <c r="B169" s="17"/>
      <c r="C169" s="17"/>
      <c r="D169" s="17"/>
      <c r="E169" s="17"/>
      <c r="F169" s="17"/>
      <c r="G169" s="17"/>
      <c r="H169" s="36"/>
      <c r="I169" s="36"/>
      <c r="J169" s="17"/>
      <c r="K169" s="17"/>
    </row>
    <row r="170" spans="1:11" ht="22.9">
      <c r="A170" s="17"/>
      <c r="B170" s="17"/>
      <c r="C170" s="17"/>
      <c r="D170" s="17"/>
      <c r="E170" s="17"/>
      <c r="F170" s="17"/>
      <c r="G170" s="17"/>
      <c r="H170" s="36"/>
      <c r="I170" s="36"/>
      <c r="J170" s="17"/>
      <c r="K170" s="17"/>
    </row>
    <row r="171" spans="1:11" ht="22.9">
      <c r="A171" s="17"/>
      <c r="B171" s="17"/>
      <c r="C171" s="17"/>
      <c r="D171" s="17"/>
      <c r="E171" s="17"/>
      <c r="F171" s="17"/>
      <c r="G171" s="17"/>
      <c r="H171" s="36"/>
      <c r="I171" s="36"/>
      <c r="J171" s="17"/>
      <c r="K171" s="17"/>
    </row>
    <row r="172" spans="1:11" ht="22.9">
      <c r="A172" s="17"/>
      <c r="B172" s="17"/>
      <c r="C172" s="17"/>
      <c r="D172" s="17"/>
      <c r="E172" s="17"/>
      <c r="F172" s="17"/>
      <c r="G172" s="17"/>
      <c r="H172" s="36"/>
      <c r="I172" s="36"/>
      <c r="J172" s="17"/>
      <c r="K172" s="17"/>
    </row>
    <row r="173" spans="1:11" ht="22.9">
      <c r="A173" s="17"/>
      <c r="B173" s="17"/>
      <c r="C173" s="17"/>
      <c r="D173" s="17"/>
      <c r="E173" s="17"/>
      <c r="F173" s="17"/>
      <c r="G173" s="17"/>
      <c r="H173" s="36"/>
      <c r="I173" s="36"/>
      <c r="J173" s="17"/>
      <c r="K173" s="17"/>
    </row>
    <row r="174" spans="1:11" ht="22.9">
      <c r="A174" s="17"/>
      <c r="B174" s="17"/>
      <c r="C174" s="17"/>
      <c r="D174" s="17"/>
      <c r="E174" s="17"/>
      <c r="F174" s="17"/>
      <c r="G174" s="17"/>
      <c r="H174" s="36"/>
      <c r="I174" s="36"/>
      <c r="J174" s="17"/>
      <c r="K174" s="17"/>
    </row>
    <row r="175" spans="1:11" ht="22.9">
      <c r="A175" s="17"/>
      <c r="B175" s="17"/>
      <c r="C175" s="17"/>
      <c r="D175" s="17"/>
      <c r="E175" s="17"/>
      <c r="F175" s="17"/>
      <c r="G175" s="17"/>
      <c r="H175" s="36"/>
      <c r="I175" s="36"/>
      <c r="J175" s="17"/>
      <c r="K175" s="17"/>
    </row>
    <row r="176" spans="1:11" ht="22.9">
      <c r="A176" s="17"/>
      <c r="B176" s="17"/>
      <c r="C176" s="17"/>
      <c r="D176" s="17"/>
      <c r="E176" s="17"/>
      <c r="F176" s="17"/>
      <c r="G176" s="17"/>
      <c r="H176" s="36"/>
      <c r="I176" s="36"/>
      <c r="J176" s="17"/>
      <c r="K176" s="17"/>
    </row>
    <row r="177" spans="1:11" ht="22.9">
      <c r="A177" s="17"/>
      <c r="B177" s="17"/>
      <c r="C177" s="17"/>
      <c r="D177" s="17"/>
      <c r="E177" s="17"/>
      <c r="F177" s="17"/>
      <c r="G177" s="17"/>
      <c r="H177" s="36"/>
      <c r="I177" s="36"/>
      <c r="J177" s="17"/>
      <c r="K177" s="17"/>
    </row>
    <row r="178" spans="1:11" ht="22.9">
      <c r="A178" s="17"/>
      <c r="B178" s="17"/>
      <c r="C178" s="17"/>
      <c r="D178" s="17"/>
      <c r="E178" s="17"/>
      <c r="F178" s="17"/>
      <c r="G178" s="17"/>
      <c r="H178" s="36"/>
      <c r="I178" s="36"/>
      <c r="J178" s="17"/>
      <c r="K178" s="17"/>
    </row>
    <row r="179" spans="1:11" ht="22.9">
      <c r="A179" s="17"/>
      <c r="B179" s="17"/>
      <c r="C179" s="17"/>
      <c r="D179" s="17"/>
      <c r="E179" s="17"/>
      <c r="F179" s="17"/>
      <c r="G179" s="17"/>
      <c r="H179" s="36"/>
      <c r="I179" s="36"/>
      <c r="J179" s="17"/>
      <c r="K179" s="17"/>
    </row>
    <row r="180" spans="1:11" ht="22.9">
      <c r="A180" s="17"/>
      <c r="B180" s="17"/>
      <c r="C180" s="17"/>
      <c r="D180" s="17"/>
      <c r="E180" s="17"/>
      <c r="F180" s="17"/>
      <c r="G180" s="17"/>
      <c r="H180" s="36"/>
      <c r="I180" s="36"/>
      <c r="J180" s="17"/>
      <c r="K180" s="17"/>
    </row>
    <row r="181" spans="1:11" ht="22.9">
      <c r="A181" s="17"/>
      <c r="B181" s="17"/>
      <c r="C181" s="17"/>
      <c r="D181" s="17"/>
      <c r="E181" s="17"/>
      <c r="F181" s="17"/>
      <c r="G181" s="17"/>
      <c r="H181" s="36"/>
      <c r="I181" s="36"/>
      <c r="J181" s="17"/>
      <c r="K181" s="17"/>
    </row>
    <row r="182" spans="1:11" ht="22.9">
      <c r="A182" s="17"/>
      <c r="B182" s="17"/>
      <c r="C182" s="17"/>
      <c r="D182" s="17"/>
      <c r="E182" s="17"/>
      <c r="F182" s="17"/>
      <c r="G182" s="17"/>
      <c r="H182" s="36"/>
      <c r="I182" s="36"/>
      <c r="J182" s="17"/>
      <c r="K182" s="17"/>
    </row>
    <row r="183" spans="1:11" ht="22.9">
      <c r="A183" s="17"/>
      <c r="B183" s="17"/>
      <c r="C183" s="17"/>
      <c r="D183" s="17"/>
      <c r="E183" s="17"/>
      <c r="F183" s="17"/>
      <c r="G183" s="17"/>
      <c r="H183" s="36"/>
      <c r="I183" s="36"/>
      <c r="J183" s="17"/>
      <c r="K183" s="17"/>
    </row>
    <row r="184" spans="1:11" ht="22.9">
      <c r="A184" s="17"/>
      <c r="B184" s="17"/>
      <c r="C184" s="17"/>
      <c r="D184" s="17"/>
      <c r="E184" s="17"/>
      <c r="F184" s="17"/>
      <c r="G184" s="17"/>
      <c r="H184" s="36"/>
      <c r="I184" s="36"/>
      <c r="J184" s="17"/>
      <c r="K184" s="17"/>
    </row>
    <row r="185" spans="1:11" ht="22.9">
      <c r="A185" s="17"/>
      <c r="B185" s="17"/>
      <c r="C185" s="17"/>
      <c r="D185" s="17"/>
      <c r="E185" s="17"/>
      <c r="F185" s="17"/>
      <c r="G185" s="17"/>
      <c r="H185" s="36"/>
      <c r="I185" s="36"/>
      <c r="J185" s="17"/>
      <c r="K185" s="17"/>
    </row>
    <row r="186" spans="1:11" ht="22.9">
      <c r="A186" s="17"/>
      <c r="B186" s="17"/>
      <c r="C186" s="17"/>
      <c r="D186" s="17"/>
      <c r="E186" s="17"/>
      <c r="F186" s="17"/>
      <c r="G186" s="17"/>
      <c r="H186" s="36"/>
      <c r="I186" s="36"/>
      <c r="J186" s="17"/>
      <c r="K186" s="17"/>
    </row>
    <row r="187" spans="1:11" ht="22.9">
      <c r="A187" s="17"/>
      <c r="B187" s="17"/>
      <c r="C187" s="17"/>
      <c r="D187" s="17"/>
      <c r="E187" s="17"/>
      <c r="F187" s="17"/>
      <c r="G187" s="17"/>
      <c r="H187" s="36"/>
      <c r="I187" s="36"/>
      <c r="J187" s="17"/>
      <c r="K187" s="17"/>
    </row>
    <row r="188" spans="1:11" ht="22.9">
      <c r="A188" s="17"/>
      <c r="B188" s="17"/>
      <c r="C188" s="17"/>
      <c r="D188" s="17"/>
      <c r="E188" s="17"/>
      <c r="F188" s="17"/>
      <c r="G188" s="17"/>
      <c r="H188" s="36"/>
      <c r="I188" s="36"/>
      <c r="J188" s="17"/>
      <c r="K188" s="17"/>
    </row>
    <row r="189" spans="1:11" ht="22.9">
      <c r="A189" s="17"/>
      <c r="B189" s="17"/>
      <c r="C189" s="17"/>
      <c r="D189" s="17"/>
      <c r="E189" s="17"/>
      <c r="F189" s="17"/>
      <c r="G189" s="17"/>
      <c r="H189" s="36"/>
      <c r="I189" s="36"/>
      <c r="J189" s="17"/>
      <c r="K189" s="17"/>
    </row>
    <row r="190" spans="1:11" ht="22.9">
      <c r="A190" s="17"/>
      <c r="B190" s="17"/>
      <c r="C190" s="17"/>
      <c r="D190" s="17"/>
      <c r="E190" s="17"/>
      <c r="F190" s="17"/>
      <c r="G190" s="17"/>
      <c r="H190" s="36"/>
      <c r="I190" s="36"/>
      <c r="J190" s="17"/>
      <c r="K190" s="17"/>
    </row>
    <row r="191" spans="1:11" ht="22.9">
      <c r="A191" s="17"/>
      <c r="B191" s="17"/>
      <c r="C191" s="17"/>
      <c r="D191" s="17"/>
      <c r="E191" s="17"/>
      <c r="F191" s="17"/>
      <c r="G191" s="17"/>
      <c r="H191" s="36"/>
      <c r="I191" s="36"/>
      <c r="J191" s="17"/>
      <c r="K191" s="17"/>
    </row>
    <row r="192" spans="1:11" ht="22.9">
      <c r="A192" s="17"/>
      <c r="B192" s="17"/>
      <c r="C192" s="17"/>
      <c r="D192" s="17"/>
      <c r="E192" s="17"/>
      <c r="F192" s="17"/>
      <c r="G192" s="17"/>
      <c r="H192" s="36"/>
      <c r="I192" s="36"/>
      <c r="J192" s="17"/>
      <c r="K192" s="17"/>
    </row>
    <row r="193" spans="1:11" ht="22.9">
      <c r="A193" s="17"/>
      <c r="B193" s="17"/>
      <c r="C193" s="17"/>
      <c r="D193" s="17"/>
      <c r="E193" s="17"/>
      <c r="F193" s="17"/>
      <c r="G193" s="17"/>
      <c r="H193" s="36"/>
      <c r="I193" s="36"/>
      <c r="J193" s="17"/>
      <c r="K193" s="17"/>
    </row>
    <row r="194" spans="1:11" ht="22.9">
      <c r="A194" s="17"/>
      <c r="B194" s="17"/>
      <c r="C194" s="17"/>
      <c r="D194" s="17"/>
      <c r="E194" s="17"/>
      <c r="F194" s="17"/>
      <c r="G194" s="17"/>
      <c r="H194" s="36"/>
      <c r="I194" s="36"/>
      <c r="J194" s="17"/>
      <c r="K194" s="17"/>
    </row>
    <row r="195" spans="1:11" ht="22.9">
      <c r="A195" s="17"/>
      <c r="B195" s="17"/>
      <c r="C195" s="17"/>
      <c r="D195" s="17"/>
      <c r="E195" s="17"/>
      <c r="F195" s="17"/>
      <c r="G195" s="17"/>
      <c r="H195" s="36"/>
      <c r="I195" s="36"/>
      <c r="J195" s="17"/>
      <c r="K195" s="17"/>
    </row>
    <row r="196" spans="1:11" ht="22.9">
      <c r="A196" s="17"/>
      <c r="B196" s="17"/>
      <c r="C196" s="17"/>
      <c r="D196" s="17"/>
      <c r="E196" s="17"/>
      <c r="F196" s="17"/>
      <c r="G196" s="17"/>
      <c r="H196" s="36"/>
      <c r="I196" s="36"/>
      <c r="J196" s="17"/>
      <c r="K196" s="17"/>
    </row>
    <row r="197" spans="1:11" ht="22.9">
      <c r="A197" s="17"/>
      <c r="B197" s="17"/>
      <c r="C197" s="17"/>
      <c r="D197" s="17"/>
      <c r="E197" s="17"/>
      <c r="F197" s="17"/>
      <c r="G197" s="17"/>
      <c r="H197" s="36"/>
      <c r="I197" s="36"/>
      <c r="J197" s="17"/>
      <c r="K197" s="17"/>
    </row>
    <row r="198" spans="1:11" ht="22.9">
      <c r="A198" s="17"/>
      <c r="B198" s="17"/>
      <c r="C198" s="17"/>
      <c r="D198" s="17"/>
      <c r="E198" s="17"/>
      <c r="F198" s="17"/>
      <c r="G198" s="17"/>
      <c r="H198" s="36"/>
      <c r="I198" s="36"/>
      <c r="J198" s="17"/>
      <c r="K198" s="17"/>
    </row>
    <row r="199" spans="1:11" ht="22.9">
      <c r="A199" s="17"/>
      <c r="B199" s="17"/>
      <c r="C199" s="17"/>
      <c r="D199" s="17"/>
      <c r="E199" s="17"/>
      <c r="F199" s="17"/>
      <c r="G199" s="17"/>
      <c r="H199" s="36"/>
      <c r="I199" s="36"/>
      <c r="J199" s="17"/>
      <c r="K199" s="17"/>
    </row>
    <row r="200" spans="1:11" ht="22.9">
      <c r="A200" s="17"/>
      <c r="B200" s="17"/>
      <c r="C200" s="17"/>
      <c r="D200" s="17"/>
      <c r="E200" s="17"/>
      <c r="F200" s="17"/>
      <c r="G200" s="17"/>
      <c r="H200" s="36"/>
      <c r="I200" s="36"/>
      <c r="J200" s="17"/>
      <c r="K200" s="17"/>
    </row>
    <row r="201" spans="1:11" ht="22.9">
      <c r="A201" s="17"/>
      <c r="B201" s="17"/>
      <c r="C201" s="17"/>
      <c r="D201" s="17"/>
      <c r="E201" s="17"/>
      <c r="F201" s="17"/>
      <c r="G201" s="17"/>
      <c r="H201" s="36"/>
      <c r="I201" s="36"/>
      <c r="J201" s="17"/>
      <c r="K201" s="17"/>
    </row>
  </sheetData>
  <mergeCells count="24">
    <mergeCell ref="A1:J1"/>
    <mergeCell ref="A2:B2"/>
    <mergeCell ref="C2:J2"/>
    <mergeCell ref="A3:B3"/>
    <mergeCell ref="C3:J3"/>
    <mergeCell ref="A4:B4"/>
    <mergeCell ref="C4:J4"/>
    <mergeCell ref="B6:J6"/>
    <mergeCell ref="B14:H14"/>
    <mergeCell ref="B15:J15"/>
    <mergeCell ref="I8:I12"/>
    <mergeCell ref="I16:I20"/>
    <mergeCell ref="I24:I26"/>
    <mergeCell ref="I27:I29"/>
    <mergeCell ref="B43:H43"/>
    <mergeCell ref="H8:H12"/>
    <mergeCell ref="H16:H20"/>
    <mergeCell ref="H24:H26"/>
    <mergeCell ref="H27:H29"/>
    <mergeCell ref="B22:H22"/>
    <mergeCell ref="B23:J23"/>
    <mergeCell ref="B30:H30"/>
    <mergeCell ref="B31:J31"/>
    <mergeCell ref="B42:H42"/>
  </mergeCells>
  <phoneticPr fontId="11" type="noConversion"/>
  <dataValidations count="1">
    <dataValidation type="list" errorStyle="warning" allowBlank="1" showErrorMessage="1" sqref="B7:B13 B16:B21 B24:B29 B32:B41" xr:uid="{00000000-0002-0000-06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1"/>
  <sheetViews>
    <sheetView workbookViewId="0">
      <selection activeCell="D19" sqref="D19"/>
    </sheetView>
  </sheetViews>
  <sheetFormatPr defaultColWidth="11" defaultRowHeight="13.9"/>
  <cols>
    <col min="1" max="1" width="2" customWidth="1"/>
    <col min="2" max="2" width="8" customWidth="1"/>
    <col min="3" max="3" width="20" customWidth="1"/>
    <col min="4" max="4" width="31" customWidth="1"/>
    <col min="5" max="8" width="9" customWidth="1"/>
    <col min="9" max="9" width="10" customWidth="1"/>
    <col min="10" max="10" width="17" customWidth="1"/>
    <col min="11" max="11" width="11" customWidth="1"/>
  </cols>
  <sheetData>
    <row r="1" spans="1:11" ht="25.5">
      <c r="A1" s="89" t="s">
        <v>130</v>
      </c>
      <c r="B1" s="89"/>
      <c r="C1" s="89"/>
      <c r="D1" s="89"/>
      <c r="E1" s="89"/>
      <c r="F1" s="89"/>
      <c r="G1" s="89"/>
      <c r="H1" s="89"/>
      <c r="I1" s="89"/>
      <c r="J1" s="89"/>
      <c r="K1" s="17"/>
    </row>
    <row r="2" spans="1:11" ht="15" customHeight="1">
      <c r="A2" s="113" t="s">
        <v>0</v>
      </c>
      <c r="B2" s="113"/>
      <c r="C2" s="108" t="s">
        <v>81</v>
      </c>
      <c r="D2" s="108"/>
      <c r="E2" s="108"/>
      <c r="F2" s="108"/>
      <c r="G2" s="108"/>
      <c r="H2" s="108"/>
      <c r="I2" s="108"/>
      <c r="J2" s="108"/>
      <c r="K2" s="17"/>
    </row>
    <row r="3" spans="1:11" ht="15" customHeight="1">
      <c r="A3" s="113" t="s">
        <v>1</v>
      </c>
      <c r="B3" s="113"/>
      <c r="C3" s="108" t="s">
        <v>82</v>
      </c>
      <c r="D3" s="108"/>
      <c r="E3" s="108"/>
      <c r="F3" s="108"/>
      <c r="G3" s="108"/>
      <c r="H3" s="108"/>
      <c r="I3" s="108"/>
      <c r="J3" s="108"/>
      <c r="K3" s="17"/>
    </row>
    <row r="4" spans="1:11" ht="15" customHeight="1">
      <c r="A4" s="107" t="s">
        <v>2</v>
      </c>
      <c r="B4" s="107"/>
      <c r="C4" s="108" t="s">
        <v>3</v>
      </c>
      <c r="D4" s="108"/>
      <c r="E4" s="108"/>
      <c r="F4" s="108"/>
      <c r="G4" s="108"/>
      <c r="H4" s="108"/>
      <c r="I4" s="108"/>
      <c r="J4" s="108"/>
      <c r="K4" s="17"/>
    </row>
    <row r="5" spans="1:11" ht="15" customHeight="1">
      <c r="A5" s="25" t="s">
        <v>4</v>
      </c>
      <c r="B5" s="23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4" t="s">
        <v>21</v>
      </c>
      <c r="I5" s="24" t="s">
        <v>6</v>
      </c>
      <c r="J5" s="23" t="s">
        <v>22</v>
      </c>
      <c r="K5" s="17"/>
    </row>
    <row r="6" spans="1:11" ht="15" customHeight="1">
      <c r="A6" s="25">
        <v>1</v>
      </c>
      <c r="B6" s="109" t="s">
        <v>8</v>
      </c>
      <c r="C6" s="123"/>
      <c r="D6" s="123"/>
      <c r="E6" s="123"/>
      <c r="F6" s="123"/>
      <c r="G6" s="123"/>
      <c r="H6" s="123"/>
      <c r="I6" s="123"/>
      <c r="J6" s="124"/>
      <c r="K6" s="17"/>
    </row>
    <row r="7" spans="1:11" ht="15" customHeight="1">
      <c r="A7" s="25">
        <v>2</v>
      </c>
      <c r="B7" s="26" t="s">
        <v>23</v>
      </c>
      <c r="C7" s="34" t="s">
        <v>131</v>
      </c>
      <c r="D7" s="34" t="s">
        <v>132</v>
      </c>
      <c r="E7" s="34">
        <v>35</v>
      </c>
      <c r="F7" s="34" t="s">
        <v>79</v>
      </c>
      <c r="G7" s="26">
        <v>1</v>
      </c>
      <c r="H7" s="35">
        <v>1200</v>
      </c>
      <c r="I7" s="37">
        <f t="shared" ref="I7:I14" si="0">E7*G7*H7</f>
        <v>42000</v>
      </c>
      <c r="J7" s="26"/>
      <c r="K7" s="17"/>
    </row>
    <row r="8" spans="1:11" ht="15" customHeight="1">
      <c r="A8" s="25">
        <v>3</v>
      </c>
      <c r="B8" s="26" t="s">
        <v>9</v>
      </c>
      <c r="C8" s="34" t="s">
        <v>133</v>
      </c>
      <c r="D8" s="34"/>
      <c r="E8" s="34">
        <v>700</v>
      </c>
      <c r="F8" s="34" t="s">
        <v>27</v>
      </c>
      <c r="G8" s="26">
        <v>1</v>
      </c>
      <c r="H8" s="35">
        <v>100</v>
      </c>
      <c r="I8" s="37">
        <f t="shared" si="0"/>
        <v>70000</v>
      </c>
      <c r="J8" s="26"/>
      <c r="K8" s="17"/>
    </row>
    <row r="9" spans="1:11" ht="15" customHeight="1">
      <c r="A9" s="25">
        <v>4</v>
      </c>
      <c r="B9" s="26" t="s">
        <v>9</v>
      </c>
      <c r="C9" s="34" t="s">
        <v>134</v>
      </c>
      <c r="D9" s="34"/>
      <c r="E9" s="34">
        <v>35</v>
      </c>
      <c r="F9" s="34" t="s">
        <v>27</v>
      </c>
      <c r="G9" s="26">
        <v>1</v>
      </c>
      <c r="H9" s="35">
        <v>800</v>
      </c>
      <c r="I9" s="37">
        <f t="shared" si="0"/>
        <v>28000</v>
      </c>
      <c r="J9" s="26"/>
      <c r="K9" s="17"/>
    </row>
    <row r="10" spans="1:11" ht="15" customHeight="1">
      <c r="A10" s="25">
        <v>5</v>
      </c>
      <c r="B10" s="26" t="s">
        <v>9</v>
      </c>
      <c r="C10" s="34" t="s">
        <v>8</v>
      </c>
      <c r="D10" s="34"/>
      <c r="E10" s="34">
        <v>700</v>
      </c>
      <c r="F10" s="34" t="s">
        <v>27</v>
      </c>
      <c r="G10" s="26">
        <v>1</v>
      </c>
      <c r="H10" s="35">
        <v>388</v>
      </c>
      <c r="I10" s="37">
        <f t="shared" si="0"/>
        <v>271600</v>
      </c>
      <c r="J10" s="26"/>
      <c r="K10" s="17"/>
    </row>
    <row r="11" spans="1:11" ht="15" customHeight="1">
      <c r="A11" s="25">
        <v>6</v>
      </c>
      <c r="B11" s="26" t="s">
        <v>9</v>
      </c>
      <c r="C11" s="34" t="s">
        <v>135</v>
      </c>
      <c r="D11" s="34"/>
      <c r="E11" s="34">
        <v>2</v>
      </c>
      <c r="F11" s="34" t="s">
        <v>31</v>
      </c>
      <c r="G11" s="26">
        <v>1</v>
      </c>
      <c r="H11" s="35">
        <v>9500</v>
      </c>
      <c r="I11" s="37">
        <f t="shared" si="0"/>
        <v>19000</v>
      </c>
      <c r="J11" s="26"/>
      <c r="K11" s="17"/>
    </row>
    <row r="12" spans="1:11" ht="15" customHeight="1">
      <c r="A12" s="25">
        <v>7</v>
      </c>
      <c r="B12" s="26" t="s">
        <v>9</v>
      </c>
      <c r="C12" s="34" t="s">
        <v>136</v>
      </c>
      <c r="D12" s="34"/>
      <c r="E12" s="34">
        <v>2</v>
      </c>
      <c r="F12" s="34" t="s">
        <v>31</v>
      </c>
      <c r="G12" s="26">
        <v>1</v>
      </c>
      <c r="H12" s="35">
        <v>6500</v>
      </c>
      <c r="I12" s="37">
        <f t="shared" si="0"/>
        <v>13000</v>
      </c>
      <c r="J12" s="26"/>
      <c r="K12" s="17"/>
    </row>
    <row r="13" spans="1:11" ht="15" customHeight="1">
      <c r="A13" s="25">
        <v>8</v>
      </c>
      <c r="B13" s="26" t="s">
        <v>9</v>
      </c>
      <c r="C13" s="34" t="s">
        <v>137</v>
      </c>
      <c r="D13" s="34"/>
      <c r="E13" s="34">
        <v>1</v>
      </c>
      <c r="F13" s="34" t="s">
        <v>31</v>
      </c>
      <c r="G13" s="26">
        <v>1</v>
      </c>
      <c r="H13" s="35">
        <v>3000</v>
      </c>
      <c r="I13" s="37">
        <f t="shared" si="0"/>
        <v>3000</v>
      </c>
      <c r="J13" s="26"/>
      <c r="K13" s="17"/>
    </row>
    <row r="14" spans="1:11" ht="15" customHeight="1">
      <c r="A14" s="25">
        <v>9</v>
      </c>
      <c r="B14" s="26" t="s">
        <v>9</v>
      </c>
      <c r="C14" s="34" t="s">
        <v>26</v>
      </c>
      <c r="D14" s="34"/>
      <c r="E14" s="34">
        <v>20</v>
      </c>
      <c r="F14" s="34" t="s">
        <v>27</v>
      </c>
      <c r="G14" s="26">
        <v>1</v>
      </c>
      <c r="H14" s="35">
        <v>1451</v>
      </c>
      <c r="I14" s="37">
        <f t="shared" si="0"/>
        <v>29020</v>
      </c>
      <c r="J14" s="26"/>
      <c r="K14" s="17"/>
    </row>
    <row r="15" spans="1:11" ht="15" customHeight="1">
      <c r="A15" s="25">
        <v>10</v>
      </c>
      <c r="B15" s="109" t="s">
        <v>42</v>
      </c>
      <c r="C15" s="109"/>
      <c r="D15" s="109"/>
      <c r="E15" s="109"/>
      <c r="F15" s="109"/>
      <c r="G15" s="109"/>
      <c r="H15" s="109"/>
      <c r="I15" s="24">
        <f>SUM(I7:I14)</f>
        <v>475620</v>
      </c>
      <c r="J15" s="23"/>
      <c r="K15" s="17"/>
    </row>
    <row r="16" spans="1:11" ht="15" customHeight="1">
      <c r="A16" s="25">
        <v>11</v>
      </c>
      <c r="B16" s="106" t="s">
        <v>10</v>
      </c>
      <c r="C16" s="106"/>
      <c r="D16" s="106"/>
      <c r="E16" s="106"/>
      <c r="F16" s="106"/>
      <c r="G16" s="106"/>
      <c r="H16" s="106"/>
      <c r="I16" s="24">
        <f ca="1">SUMIF(B7:H15,"小计",I7:I15)</f>
        <v>475620</v>
      </c>
      <c r="J16" s="33"/>
      <c r="K16" s="17"/>
    </row>
    <row r="17" spans="1:11" ht="22.9">
      <c r="A17" s="17"/>
      <c r="B17" s="17"/>
      <c r="C17" s="17"/>
      <c r="D17" s="17"/>
      <c r="E17" s="17"/>
      <c r="F17" s="17"/>
      <c r="G17" s="17"/>
      <c r="H17" s="36"/>
      <c r="I17" s="36"/>
      <c r="J17" s="17"/>
      <c r="K17" s="17"/>
    </row>
    <row r="18" spans="1:11" ht="22.9">
      <c r="A18" s="17"/>
      <c r="B18" s="17"/>
      <c r="C18" s="17"/>
      <c r="D18" s="17"/>
      <c r="E18" s="17"/>
      <c r="F18" s="17"/>
      <c r="G18" s="17"/>
      <c r="H18" s="36"/>
      <c r="I18" s="36"/>
      <c r="J18" s="17"/>
      <c r="K18" s="17"/>
    </row>
    <row r="19" spans="1:11" ht="22.9">
      <c r="A19" s="17"/>
      <c r="B19" s="17"/>
      <c r="C19" s="17"/>
      <c r="D19" s="17"/>
      <c r="E19" s="17"/>
      <c r="F19" s="17"/>
      <c r="G19" s="17"/>
      <c r="H19" s="36"/>
      <c r="I19" s="36"/>
      <c r="J19" s="17"/>
      <c r="K19" s="17"/>
    </row>
    <row r="20" spans="1:11" ht="22.9">
      <c r="A20" s="17"/>
      <c r="B20" s="17"/>
      <c r="C20" s="17"/>
      <c r="D20" s="17"/>
      <c r="E20" s="17"/>
      <c r="F20" s="17"/>
      <c r="G20" s="17"/>
      <c r="H20" s="36"/>
      <c r="I20" s="36"/>
      <c r="J20" s="17"/>
      <c r="K20" s="17"/>
    </row>
    <row r="21" spans="1:11" ht="22.9">
      <c r="A21" s="17"/>
      <c r="B21" s="17"/>
      <c r="C21" s="17"/>
      <c r="D21" s="17"/>
      <c r="E21" s="17"/>
      <c r="F21" s="17"/>
      <c r="G21" s="17"/>
      <c r="H21" s="36"/>
      <c r="I21" s="36"/>
      <c r="J21" s="17"/>
      <c r="K21" s="17"/>
    </row>
    <row r="22" spans="1:11" ht="22.9">
      <c r="A22" s="17"/>
      <c r="B22" s="17"/>
      <c r="C22" s="17"/>
      <c r="D22" s="17"/>
      <c r="E22" s="17"/>
      <c r="F22" s="17"/>
      <c r="G22" s="17"/>
      <c r="H22" s="36"/>
      <c r="I22" s="36"/>
      <c r="J22" s="17"/>
      <c r="K22" s="17"/>
    </row>
    <row r="23" spans="1:11" ht="22.9">
      <c r="A23" s="17"/>
      <c r="B23" s="17"/>
      <c r="C23" s="17"/>
      <c r="D23" s="17"/>
      <c r="E23" s="17"/>
      <c r="F23" s="17"/>
      <c r="G23" s="17"/>
      <c r="H23" s="36"/>
      <c r="I23" s="36"/>
      <c r="J23" s="17"/>
      <c r="K23" s="17"/>
    </row>
    <row r="24" spans="1:11" ht="22.9">
      <c r="A24" s="17"/>
      <c r="B24" s="17"/>
      <c r="C24" s="17"/>
      <c r="D24" s="17"/>
      <c r="E24" s="17"/>
      <c r="F24" s="17"/>
      <c r="G24" s="17"/>
      <c r="H24" s="36"/>
      <c r="I24" s="36"/>
      <c r="J24" s="17"/>
      <c r="K24" s="17"/>
    </row>
    <row r="25" spans="1:11" ht="22.9">
      <c r="A25" s="17"/>
      <c r="B25" s="17"/>
      <c r="C25" s="17"/>
      <c r="D25" s="17"/>
      <c r="E25" s="17"/>
      <c r="F25" s="17"/>
      <c r="G25" s="17"/>
      <c r="H25" s="36"/>
      <c r="I25" s="36"/>
      <c r="J25" s="17"/>
      <c r="K25" s="17"/>
    </row>
    <row r="26" spans="1:11" ht="22.9">
      <c r="A26" s="17"/>
      <c r="B26" s="17"/>
      <c r="C26" s="17"/>
      <c r="D26" s="17"/>
      <c r="E26" s="17"/>
      <c r="F26" s="17"/>
      <c r="G26" s="17"/>
      <c r="H26" s="36"/>
      <c r="I26" s="36"/>
      <c r="J26" s="17"/>
      <c r="K26" s="17"/>
    </row>
    <row r="27" spans="1:11" ht="22.9">
      <c r="A27" s="17"/>
      <c r="B27" s="17"/>
      <c r="C27" s="17"/>
      <c r="D27" s="17"/>
      <c r="E27" s="17"/>
      <c r="F27" s="17"/>
      <c r="G27" s="17"/>
      <c r="H27" s="36"/>
      <c r="I27" s="36"/>
      <c r="J27" s="17"/>
      <c r="K27" s="17"/>
    </row>
    <row r="28" spans="1:11" ht="22.9">
      <c r="A28" s="17"/>
      <c r="B28" s="17"/>
      <c r="C28" s="17"/>
      <c r="D28" s="17"/>
      <c r="E28" s="17"/>
      <c r="F28" s="17"/>
      <c r="G28" s="17"/>
      <c r="H28" s="36"/>
      <c r="I28" s="36"/>
      <c r="J28" s="17"/>
      <c r="K28" s="17"/>
    </row>
    <row r="29" spans="1:11" ht="22.9">
      <c r="A29" s="17"/>
      <c r="B29" s="17"/>
      <c r="C29" s="17"/>
      <c r="D29" s="17"/>
      <c r="E29" s="17"/>
      <c r="F29" s="17"/>
      <c r="G29" s="17"/>
      <c r="H29" s="36"/>
      <c r="I29" s="36"/>
      <c r="J29" s="17"/>
      <c r="K29" s="17"/>
    </row>
    <row r="30" spans="1:11" ht="22.9">
      <c r="A30" s="17"/>
      <c r="B30" s="17"/>
      <c r="C30" s="17"/>
      <c r="D30" s="17"/>
      <c r="E30" s="17"/>
      <c r="F30" s="17"/>
      <c r="G30" s="17"/>
      <c r="H30" s="36"/>
      <c r="I30" s="36"/>
      <c r="J30" s="17"/>
      <c r="K30" s="17"/>
    </row>
    <row r="31" spans="1:11" ht="22.9">
      <c r="A31" s="17"/>
      <c r="B31" s="17"/>
      <c r="C31" s="17"/>
      <c r="D31" s="17"/>
      <c r="E31" s="17"/>
      <c r="F31" s="17"/>
      <c r="G31" s="17"/>
      <c r="H31" s="36"/>
      <c r="I31" s="36"/>
      <c r="J31" s="17"/>
      <c r="K31" s="17"/>
    </row>
    <row r="32" spans="1:11" ht="22.9">
      <c r="A32" s="17"/>
      <c r="B32" s="17"/>
      <c r="C32" s="17"/>
      <c r="D32" s="17"/>
      <c r="E32" s="17"/>
      <c r="F32" s="17"/>
      <c r="G32" s="17"/>
      <c r="H32" s="36"/>
      <c r="I32" s="36"/>
      <c r="J32" s="17"/>
      <c r="K32" s="17"/>
    </row>
    <row r="33" spans="1:11" ht="22.9">
      <c r="A33" s="17"/>
      <c r="B33" s="17"/>
      <c r="C33" s="17"/>
      <c r="D33" s="17"/>
      <c r="E33" s="17"/>
      <c r="F33" s="17"/>
      <c r="G33" s="17"/>
      <c r="H33" s="36"/>
      <c r="I33" s="36"/>
      <c r="J33" s="17"/>
      <c r="K33" s="17"/>
    </row>
    <row r="34" spans="1:11" ht="22.9">
      <c r="A34" s="17"/>
      <c r="B34" s="17"/>
      <c r="C34" s="17"/>
      <c r="D34" s="17"/>
      <c r="E34" s="17"/>
      <c r="F34" s="17"/>
      <c r="G34" s="17"/>
      <c r="H34" s="36"/>
      <c r="I34" s="36"/>
      <c r="J34" s="17"/>
      <c r="K34" s="17"/>
    </row>
    <row r="35" spans="1:11" ht="22.9">
      <c r="A35" s="17"/>
      <c r="B35" s="17"/>
      <c r="C35" s="17"/>
      <c r="D35" s="17"/>
      <c r="E35" s="17"/>
      <c r="F35" s="17"/>
      <c r="G35" s="17"/>
      <c r="H35" s="36"/>
      <c r="I35" s="36"/>
      <c r="J35" s="17"/>
      <c r="K35" s="17"/>
    </row>
    <row r="36" spans="1:11" ht="22.9">
      <c r="A36" s="17"/>
      <c r="B36" s="17"/>
      <c r="C36" s="17"/>
      <c r="D36" s="17"/>
      <c r="E36" s="17"/>
      <c r="F36" s="17"/>
      <c r="G36" s="17"/>
      <c r="H36" s="36"/>
      <c r="I36" s="36"/>
      <c r="J36" s="17"/>
      <c r="K36" s="17"/>
    </row>
    <row r="37" spans="1:11" ht="22.9">
      <c r="A37" s="17"/>
      <c r="B37" s="17"/>
      <c r="C37" s="17"/>
      <c r="D37" s="17"/>
      <c r="E37" s="17"/>
      <c r="F37" s="17"/>
      <c r="G37" s="17"/>
      <c r="H37" s="36"/>
      <c r="I37" s="36"/>
      <c r="J37" s="17"/>
      <c r="K37" s="17"/>
    </row>
    <row r="38" spans="1:11" ht="22.9">
      <c r="A38" s="17"/>
      <c r="B38" s="17"/>
      <c r="C38" s="17"/>
      <c r="D38" s="17"/>
      <c r="E38" s="17"/>
      <c r="F38" s="17"/>
      <c r="G38" s="17"/>
      <c r="H38" s="36"/>
      <c r="I38" s="36"/>
      <c r="J38" s="17"/>
      <c r="K38" s="17"/>
    </row>
    <row r="39" spans="1:11" ht="22.9">
      <c r="A39" s="17"/>
      <c r="B39" s="17"/>
      <c r="C39" s="17"/>
      <c r="D39" s="17"/>
      <c r="E39" s="17"/>
      <c r="F39" s="17"/>
      <c r="G39" s="17"/>
      <c r="H39" s="36"/>
      <c r="I39" s="36"/>
      <c r="J39" s="17"/>
      <c r="K39" s="17"/>
    </row>
    <row r="40" spans="1:11" ht="22.9">
      <c r="A40" s="17"/>
      <c r="B40" s="17"/>
      <c r="C40" s="17"/>
      <c r="D40" s="17"/>
      <c r="E40" s="17"/>
      <c r="F40" s="17"/>
      <c r="G40" s="17"/>
      <c r="H40" s="36"/>
      <c r="I40" s="36"/>
      <c r="J40" s="17"/>
      <c r="K40" s="17"/>
    </row>
    <row r="41" spans="1:11" ht="22.9">
      <c r="A41" s="17"/>
      <c r="B41" s="17"/>
      <c r="C41" s="17"/>
      <c r="D41" s="17"/>
      <c r="E41" s="17"/>
      <c r="F41" s="17"/>
      <c r="G41" s="17"/>
      <c r="H41" s="36"/>
      <c r="I41" s="36"/>
      <c r="J41" s="17"/>
      <c r="K41" s="17"/>
    </row>
    <row r="42" spans="1:11" ht="22.9">
      <c r="A42" s="17"/>
      <c r="B42" s="17"/>
      <c r="C42" s="17"/>
      <c r="D42" s="17"/>
      <c r="E42" s="17"/>
      <c r="F42" s="17"/>
      <c r="G42" s="17"/>
      <c r="H42" s="36"/>
      <c r="I42" s="36"/>
      <c r="J42" s="17"/>
      <c r="K42" s="17"/>
    </row>
    <row r="43" spans="1:11" ht="22.9">
      <c r="A43" s="17"/>
      <c r="B43" s="17"/>
      <c r="C43" s="17"/>
      <c r="D43" s="17"/>
      <c r="E43" s="17"/>
      <c r="F43" s="17"/>
      <c r="G43" s="17"/>
      <c r="H43" s="36"/>
      <c r="I43" s="36"/>
      <c r="J43" s="17"/>
      <c r="K43" s="17"/>
    </row>
    <row r="44" spans="1:11" ht="22.9">
      <c r="A44" s="17"/>
      <c r="B44" s="17"/>
      <c r="C44" s="17"/>
      <c r="D44" s="17"/>
      <c r="E44" s="17"/>
      <c r="F44" s="17"/>
      <c r="G44" s="17"/>
      <c r="H44" s="36"/>
      <c r="I44" s="36"/>
      <c r="J44" s="17"/>
      <c r="K44" s="17"/>
    </row>
    <row r="45" spans="1:11" ht="22.9">
      <c r="A45" s="17"/>
      <c r="B45" s="17"/>
      <c r="C45" s="17"/>
      <c r="D45" s="17"/>
      <c r="E45" s="17"/>
      <c r="F45" s="17"/>
      <c r="G45" s="17"/>
      <c r="H45" s="36"/>
      <c r="I45" s="36"/>
      <c r="J45" s="17"/>
      <c r="K45" s="17"/>
    </row>
    <row r="46" spans="1:11" ht="22.9">
      <c r="A46" s="17"/>
      <c r="B46" s="17"/>
      <c r="C46" s="17"/>
      <c r="D46" s="17"/>
      <c r="E46" s="17"/>
      <c r="F46" s="17"/>
      <c r="G46" s="17"/>
      <c r="H46" s="36"/>
      <c r="I46" s="36"/>
      <c r="J46" s="17"/>
      <c r="K46" s="17"/>
    </row>
    <row r="47" spans="1:11" ht="22.9">
      <c r="A47" s="17"/>
      <c r="B47" s="17"/>
      <c r="C47" s="17"/>
      <c r="D47" s="17"/>
      <c r="E47" s="17"/>
      <c r="F47" s="17"/>
      <c r="G47" s="17"/>
      <c r="H47" s="36"/>
      <c r="I47" s="36"/>
      <c r="J47" s="17"/>
      <c r="K47" s="17"/>
    </row>
    <row r="48" spans="1:11" ht="22.9">
      <c r="A48" s="17"/>
      <c r="B48" s="17"/>
      <c r="C48" s="17"/>
      <c r="D48" s="17"/>
      <c r="E48" s="17"/>
      <c r="F48" s="17"/>
      <c r="G48" s="17"/>
      <c r="H48" s="36"/>
      <c r="I48" s="36"/>
      <c r="J48" s="17"/>
      <c r="K48" s="17"/>
    </row>
    <row r="49" spans="1:11" ht="22.9">
      <c r="A49" s="17"/>
      <c r="B49" s="17"/>
      <c r="C49" s="17"/>
      <c r="D49" s="17"/>
      <c r="E49" s="17"/>
      <c r="F49" s="17"/>
      <c r="G49" s="17"/>
      <c r="H49" s="36"/>
      <c r="I49" s="36"/>
      <c r="J49" s="17"/>
      <c r="K49" s="17"/>
    </row>
    <row r="50" spans="1:11" ht="22.9">
      <c r="A50" s="17"/>
      <c r="B50" s="17"/>
      <c r="C50" s="17"/>
      <c r="D50" s="17"/>
      <c r="E50" s="17"/>
      <c r="F50" s="17"/>
      <c r="G50" s="17"/>
      <c r="H50" s="36"/>
      <c r="I50" s="36"/>
      <c r="J50" s="17"/>
      <c r="K50" s="17"/>
    </row>
    <row r="51" spans="1:11" ht="22.9">
      <c r="A51" s="17"/>
      <c r="B51" s="17"/>
      <c r="C51" s="17"/>
      <c r="D51" s="17"/>
      <c r="E51" s="17"/>
      <c r="F51" s="17"/>
      <c r="G51" s="17"/>
      <c r="H51" s="36"/>
      <c r="I51" s="36"/>
      <c r="J51" s="17"/>
      <c r="K51" s="17"/>
    </row>
    <row r="52" spans="1:11" ht="22.9">
      <c r="A52" s="17"/>
      <c r="B52" s="17"/>
      <c r="C52" s="17"/>
      <c r="D52" s="17"/>
      <c r="E52" s="17"/>
      <c r="F52" s="17"/>
      <c r="G52" s="17"/>
      <c r="H52" s="36"/>
      <c r="I52" s="36"/>
      <c r="J52" s="17"/>
      <c r="K52" s="17"/>
    </row>
    <row r="53" spans="1:11" ht="22.9">
      <c r="A53" s="17"/>
      <c r="B53" s="17"/>
      <c r="C53" s="17"/>
      <c r="D53" s="17"/>
      <c r="E53" s="17"/>
      <c r="F53" s="17"/>
      <c r="G53" s="17"/>
      <c r="H53" s="36"/>
      <c r="I53" s="36"/>
      <c r="J53" s="17"/>
      <c r="K53" s="17"/>
    </row>
    <row r="54" spans="1:11" ht="22.9">
      <c r="A54" s="17"/>
      <c r="B54" s="17"/>
      <c r="C54" s="17"/>
      <c r="D54" s="17"/>
      <c r="E54" s="17"/>
      <c r="F54" s="17"/>
      <c r="G54" s="17"/>
      <c r="H54" s="36"/>
      <c r="I54" s="36"/>
      <c r="J54" s="17"/>
      <c r="K54" s="17"/>
    </row>
    <row r="55" spans="1:11" ht="22.9">
      <c r="A55" s="17"/>
      <c r="B55" s="17"/>
      <c r="C55" s="17"/>
      <c r="D55" s="17"/>
      <c r="E55" s="17"/>
      <c r="F55" s="17"/>
      <c r="G55" s="17"/>
      <c r="H55" s="36"/>
      <c r="I55" s="36"/>
      <c r="J55" s="17"/>
      <c r="K55" s="17"/>
    </row>
    <row r="56" spans="1:11" ht="22.9">
      <c r="A56" s="17"/>
      <c r="B56" s="17"/>
      <c r="C56" s="17"/>
      <c r="D56" s="17"/>
      <c r="E56" s="17"/>
      <c r="F56" s="17"/>
      <c r="G56" s="17"/>
      <c r="H56" s="36"/>
      <c r="I56" s="36"/>
      <c r="J56" s="17"/>
      <c r="K56" s="17"/>
    </row>
    <row r="57" spans="1:11" ht="22.9">
      <c r="A57" s="17"/>
      <c r="B57" s="17"/>
      <c r="C57" s="17"/>
      <c r="D57" s="17"/>
      <c r="E57" s="17"/>
      <c r="F57" s="17"/>
      <c r="G57" s="17"/>
      <c r="H57" s="36"/>
      <c r="I57" s="36"/>
      <c r="J57" s="17"/>
      <c r="K57" s="17"/>
    </row>
    <row r="58" spans="1:11" ht="22.9">
      <c r="A58" s="17"/>
      <c r="B58" s="17"/>
      <c r="C58" s="17"/>
      <c r="D58" s="17"/>
      <c r="E58" s="17"/>
      <c r="F58" s="17"/>
      <c r="G58" s="17"/>
      <c r="H58" s="36"/>
      <c r="I58" s="36"/>
      <c r="J58" s="17"/>
      <c r="K58" s="17"/>
    </row>
    <row r="59" spans="1:11" ht="22.9">
      <c r="A59" s="17"/>
      <c r="B59" s="17"/>
      <c r="C59" s="17"/>
      <c r="D59" s="17"/>
      <c r="E59" s="17"/>
      <c r="F59" s="17"/>
      <c r="G59" s="17"/>
      <c r="H59" s="36"/>
      <c r="I59" s="36"/>
      <c r="J59" s="17"/>
      <c r="K59" s="17"/>
    </row>
    <row r="60" spans="1:11" ht="22.9">
      <c r="A60" s="17"/>
      <c r="B60" s="17"/>
      <c r="C60" s="17"/>
      <c r="D60" s="17"/>
      <c r="E60" s="17"/>
      <c r="F60" s="17"/>
      <c r="G60" s="17"/>
      <c r="H60" s="36"/>
      <c r="I60" s="36"/>
      <c r="J60" s="17"/>
      <c r="K60" s="17"/>
    </row>
    <row r="61" spans="1:11" ht="22.9">
      <c r="A61" s="17"/>
      <c r="B61" s="17"/>
      <c r="C61" s="17"/>
      <c r="D61" s="17"/>
      <c r="E61" s="17"/>
      <c r="F61" s="17"/>
      <c r="G61" s="17"/>
      <c r="H61" s="36"/>
      <c r="I61" s="36"/>
      <c r="J61" s="17"/>
      <c r="K61" s="17"/>
    </row>
    <row r="62" spans="1:11" ht="22.9">
      <c r="A62" s="17"/>
      <c r="B62" s="17"/>
      <c r="C62" s="17"/>
      <c r="D62" s="17"/>
      <c r="E62" s="17"/>
      <c r="F62" s="17"/>
      <c r="G62" s="17"/>
      <c r="H62" s="36"/>
      <c r="I62" s="36"/>
      <c r="J62" s="17"/>
      <c r="K62" s="17"/>
    </row>
    <row r="63" spans="1:11" ht="22.9">
      <c r="A63" s="17"/>
      <c r="B63" s="17"/>
      <c r="C63" s="17"/>
      <c r="D63" s="17"/>
      <c r="E63" s="17"/>
      <c r="F63" s="17"/>
      <c r="G63" s="17"/>
      <c r="H63" s="36"/>
      <c r="I63" s="36"/>
      <c r="J63" s="17"/>
      <c r="K63" s="17"/>
    </row>
    <row r="64" spans="1:11" ht="22.9">
      <c r="A64" s="17"/>
      <c r="B64" s="17"/>
      <c r="C64" s="17"/>
      <c r="D64" s="17"/>
      <c r="E64" s="17"/>
      <c r="F64" s="17"/>
      <c r="G64" s="17"/>
      <c r="H64" s="36"/>
      <c r="I64" s="36"/>
      <c r="J64" s="17"/>
      <c r="K64" s="17"/>
    </row>
    <row r="65" spans="1:11" ht="22.9">
      <c r="A65" s="17"/>
      <c r="B65" s="17"/>
      <c r="C65" s="17"/>
      <c r="D65" s="17"/>
      <c r="E65" s="17"/>
      <c r="F65" s="17"/>
      <c r="G65" s="17"/>
      <c r="H65" s="36"/>
      <c r="I65" s="36"/>
      <c r="J65" s="17"/>
      <c r="K65" s="17"/>
    </row>
    <row r="66" spans="1:11" ht="22.9">
      <c r="A66" s="17"/>
      <c r="B66" s="17"/>
      <c r="C66" s="17"/>
      <c r="D66" s="17"/>
      <c r="E66" s="17"/>
      <c r="F66" s="17"/>
      <c r="G66" s="17"/>
      <c r="H66" s="36"/>
      <c r="I66" s="36"/>
      <c r="J66" s="17"/>
      <c r="K66" s="17"/>
    </row>
    <row r="67" spans="1:11" ht="22.9">
      <c r="A67" s="17"/>
      <c r="B67" s="17"/>
      <c r="C67" s="17"/>
      <c r="D67" s="17"/>
      <c r="E67" s="17"/>
      <c r="F67" s="17"/>
      <c r="G67" s="17"/>
      <c r="H67" s="36"/>
      <c r="I67" s="36"/>
      <c r="J67" s="17"/>
      <c r="K67" s="17"/>
    </row>
    <row r="68" spans="1:11" ht="22.9">
      <c r="A68" s="17"/>
      <c r="B68" s="17"/>
      <c r="C68" s="17"/>
      <c r="D68" s="17"/>
      <c r="E68" s="17"/>
      <c r="F68" s="17"/>
      <c r="G68" s="17"/>
      <c r="H68" s="36"/>
      <c r="I68" s="36"/>
      <c r="J68" s="17"/>
      <c r="K68" s="17"/>
    </row>
    <row r="69" spans="1:11" ht="22.9">
      <c r="A69" s="17"/>
      <c r="B69" s="17"/>
      <c r="C69" s="17"/>
      <c r="D69" s="17"/>
      <c r="E69" s="17"/>
      <c r="F69" s="17"/>
      <c r="G69" s="17"/>
      <c r="H69" s="36"/>
      <c r="I69" s="36"/>
      <c r="J69" s="17"/>
      <c r="K69" s="17"/>
    </row>
    <row r="70" spans="1:11" ht="22.9">
      <c r="A70" s="17"/>
      <c r="B70" s="17"/>
      <c r="C70" s="17"/>
      <c r="D70" s="17"/>
      <c r="E70" s="17"/>
      <c r="F70" s="17"/>
      <c r="G70" s="17"/>
      <c r="H70" s="36"/>
      <c r="I70" s="36"/>
      <c r="J70" s="17"/>
      <c r="K70" s="17"/>
    </row>
    <row r="71" spans="1:11" ht="22.9">
      <c r="A71" s="17"/>
      <c r="B71" s="17"/>
      <c r="C71" s="17"/>
      <c r="D71" s="17"/>
      <c r="E71" s="17"/>
      <c r="F71" s="17"/>
      <c r="G71" s="17"/>
      <c r="H71" s="36"/>
      <c r="I71" s="36"/>
      <c r="J71" s="17"/>
      <c r="K71" s="17"/>
    </row>
    <row r="72" spans="1:11" ht="22.9">
      <c r="A72" s="17"/>
      <c r="B72" s="17"/>
      <c r="C72" s="17"/>
      <c r="D72" s="17"/>
      <c r="E72" s="17"/>
      <c r="F72" s="17"/>
      <c r="G72" s="17"/>
      <c r="H72" s="36"/>
      <c r="I72" s="36"/>
      <c r="J72" s="17"/>
      <c r="K72" s="17"/>
    </row>
    <row r="73" spans="1:11" ht="22.9">
      <c r="A73" s="17"/>
      <c r="B73" s="17"/>
      <c r="C73" s="17"/>
      <c r="D73" s="17"/>
      <c r="E73" s="17"/>
      <c r="F73" s="17"/>
      <c r="G73" s="17"/>
      <c r="H73" s="36"/>
      <c r="I73" s="36"/>
      <c r="J73" s="17"/>
      <c r="K73" s="17"/>
    </row>
    <row r="74" spans="1:11" ht="22.9">
      <c r="A74" s="17"/>
      <c r="B74" s="17"/>
      <c r="C74" s="17"/>
      <c r="D74" s="17"/>
      <c r="E74" s="17"/>
      <c r="F74" s="17"/>
      <c r="G74" s="17"/>
      <c r="H74" s="36"/>
      <c r="I74" s="36"/>
      <c r="J74" s="17"/>
      <c r="K74" s="17"/>
    </row>
    <row r="75" spans="1:11" ht="22.9">
      <c r="A75" s="17"/>
      <c r="B75" s="17"/>
      <c r="C75" s="17"/>
      <c r="D75" s="17"/>
      <c r="E75" s="17"/>
      <c r="F75" s="17"/>
      <c r="G75" s="17"/>
      <c r="H75" s="36"/>
      <c r="I75" s="36"/>
      <c r="J75" s="17"/>
      <c r="K75" s="17"/>
    </row>
    <row r="76" spans="1:11" ht="22.9">
      <c r="A76" s="17"/>
      <c r="B76" s="17"/>
      <c r="C76" s="17"/>
      <c r="D76" s="17"/>
      <c r="E76" s="17"/>
      <c r="F76" s="17"/>
      <c r="G76" s="17"/>
      <c r="H76" s="36"/>
      <c r="I76" s="36"/>
      <c r="J76" s="17"/>
      <c r="K76" s="17"/>
    </row>
    <row r="77" spans="1:11" ht="22.9">
      <c r="A77" s="17"/>
      <c r="B77" s="17"/>
      <c r="C77" s="17"/>
      <c r="D77" s="17"/>
      <c r="E77" s="17"/>
      <c r="F77" s="17"/>
      <c r="G77" s="17"/>
      <c r="H77" s="36"/>
      <c r="I77" s="36"/>
      <c r="J77" s="17"/>
      <c r="K77" s="17"/>
    </row>
    <row r="78" spans="1:11" ht="22.9">
      <c r="A78" s="17"/>
      <c r="B78" s="17"/>
      <c r="C78" s="17"/>
      <c r="D78" s="17"/>
      <c r="E78" s="17"/>
      <c r="F78" s="17"/>
      <c r="G78" s="17"/>
      <c r="H78" s="36"/>
      <c r="I78" s="36"/>
      <c r="J78" s="17"/>
      <c r="K78" s="17"/>
    </row>
    <row r="79" spans="1:11" ht="22.9">
      <c r="A79" s="17"/>
      <c r="B79" s="17"/>
      <c r="C79" s="17"/>
      <c r="D79" s="17"/>
      <c r="E79" s="17"/>
      <c r="F79" s="17"/>
      <c r="G79" s="17"/>
      <c r="H79" s="36"/>
      <c r="I79" s="36"/>
      <c r="J79" s="17"/>
      <c r="K79" s="17"/>
    </row>
    <row r="80" spans="1:11" ht="22.9">
      <c r="A80" s="17"/>
      <c r="B80" s="17"/>
      <c r="C80" s="17"/>
      <c r="D80" s="17"/>
      <c r="E80" s="17"/>
      <c r="F80" s="17"/>
      <c r="G80" s="17"/>
      <c r="H80" s="36"/>
      <c r="I80" s="36"/>
      <c r="J80" s="17"/>
      <c r="K80" s="17"/>
    </row>
    <row r="81" spans="1:11" ht="22.9">
      <c r="A81" s="17"/>
      <c r="B81" s="17"/>
      <c r="C81" s="17"/>
      <c r="D81" s="17"/>
      <c r="E81" s="17"/>
      <c r="F81" s="17"/>
      <c r="G81" s="17"/>
      <c r="H81" s="36"/>
      <c r="I81" s="36"/>
      <c r="J81" s="17"/>
      <c r="K81" s="17"/>
    </row>
    <row r="82" spans="1:11" ht="22.9">
      <c r="A82" s="17"/>
      <c r="B82" s="17"/>
      <c r="C82" s="17"/>
      <c r="D82" s="17"/>
      <c r="E82" s="17"/>
      <c r="F82" s="17"/>
      <c r="G82" s="17"/>
      <c r="H82" s="36"/>
      <c r="I82" s="36"/>
      <c r="J82" s="17"/>
      <c r="K82" s="17"/>
    </row>
    <row r="83" spans="1:11" ht="22.9">
      <c r="A83" s="17"/>
      <c r="B83" s="17"/>
      <c r="C83" s="17"/>
      <c r="D83" s="17"/>
      <c r="E83" s="17"/>
      <c r="F83" s="17"/>
      <c r="G83" s="17"/>
      <c r="H83" s="36"/>
      <c r="I83" s="36"/>
      <c r="J83" s="17"/>
      <c r="K83" s="17"/>
    </row>
    <row r="84" spans="1:11" ht="22.9">
      <c r="A84" s="17"/>
      <c r="B84" s="17"/>
      <c r="C84" s="17"/>
      <c r="D84" s="17"/>
      <c r="E84" s="17"/>
      <c r="F84" s="17"/>
      <c r="G84" s="17"/>
      <c r="H84" s="36"/>
      <c r="I84" s="36"/>
      <c r="J84" s="17"/>
      <c r="K84" s="17"/>
    </row>
    <row r="85" spans="1:11" ht="22.9">
      <c r="A85" s="17"/>
      <c r="B85" s="17"/>
      <c r="C85" s="17"/>
      <c r="D85" s="17"/>
      <c r="E85" s="17"/>
      <c r="F85" s="17"/>
      <c r="G85" s="17"/>
      <c r="H85" s="36"/>
      <c r="I85" s="36"/>
      <c r="J85" s="17"/>
      <c r="K85" s="17"/>
    </row>
    <row r="86" spans="1:11" ht="22.9">
      <c r="A86" s="17"/>
      <c r="B86" s="17"/>
      <c r="C86" s="17"/>
      <c r="D86" s="17"/>
      <c r="E86" s="17"/>
      <c r="F86" s="17"/>
      <c r="G86" s="17"/>
      <c r="H86" s="36"/>
      <c r="I86" s="36"/>
      <c r="J86" s="17"/>
      <c r="K86" s="17"/>
    </row>
    <row r="87" spans="1:11" ht="22.9">
      <c r="A87" s="17"/>
      <c r="B87" s="17"/>
      <c r="C87" s="17"/>
      <c r="D87" s="17"/>
      <c r="E87" s="17"/>
      <c r="F87" s="17"/>
      <c r="G87" s="17"/>
      <c r="H87" s="36"/>
      <c r="I87" s="36"/>
      <c r="J87" s="17"/>
      <c r="K87" s="17"/>
    </row>
    <row r="88" spans="1:11" ht="22.9">
      <c r="A88" s="17"/>
      <c r="B88" s="17"/>
      <c r="C88" s="17"/>
      <c r="D88" s="17"/>
      <c r="E88" s="17"/>
      <c r="F88" s="17"/>
      <c r="G88" s="17"/>
      <c r="H88" s="36"/>
      <c r="I88" s="36"/>
      <c r="J88" s="17"/>
      <c r="K88" s="17"/>
    </row>
    <row r="89" spans="1:11" ht="22.9">
      <c r="A89" s="17"/>
      <c r="B89" s="17"/>
      <c r="C89" s="17"/>
      <c r="D89" s="17"/>
      <c r="E89" s="17"/>
      <c r="F89" s="17"/>
      <c r="G89" s="17"/>
      <c r="H89" s="36"/>
      <c r="I89" s="36"/>
      <c r="J89" s="17"/>
      <c r="K89" s="17"/>
    </row>
    <row r="90" spans="1:11" ht="22.9">
      <c r="A90" s="17"/>
      <c r="B90" s="17"/>
      <c r="C90" s="17"/>
      <c r="D90" s="17"/>
      <c r="E90" s="17"/>
      <c r="F90" s="17"/>
      <c r="G90" s="17"/>
      <c r="H90" s="36"/>
      <c r="I90" s="36"/>
      <c r="J90" s="17"/>
      <c r="K90" s="17"/>
    </row>
    <row r="91" spans="1:11" ht="22.9">
      <c r="A91" s="17"/>
      <c r="B91" s="17"/>
      <c r="C91" s="17"/>
      <c r="D91" s="17"/>
      <c r="E91" s="17"/>
      <c r="F91" s="17"/>
      <c r="G91" s="17"/>
      <c r="H91" s="36"/>
      <c r="I91" s="36"/>
      <c r="J91" s="17"/>
      <c r="K91" s="17"/>
    </row>
    <row r="92" spans="1:11" ht="22.9">
      <c r="A92" s="17"/>
      <c r="B92" s="17"/>
      <c r="C92" s="17"/>
      <c r="D92" s="17"/>
      <c r="E92" s="17"/>
      <c r="F92" s="17"/>
      <c r="G92" s="17"/>
      <c r="H92" s="36"/>
      <c r="I92" s="36"/>
      <c r="J92" s="17"/>
      <c r="K92" s="17"/>
    </row>
    <row r="93" spans="1:11" ht="22.9">
      <c r="A93" s="17"/>
      <c r="B93" s="17"/>
      <c r="C93" s="17"/>
      <c r="D93" s="17"/>
      <c r="E93" s="17"/>
      <c r="F93" s="17"/>
      <c r="G93" s="17"/>
      <c r="H93" s="36"/>
      <c r="I93" s="36"/>
      <c r="J93" s="17"/>
      <c r="K93" s="17"/>
    </row>
    <row r="94" spans="1:11" ht="22.9">
      <c r="A94" s="17"/>
      <c r="B94" s="17"/>
      <c r="C94" s="17"/>
      <c r="D94" s="17"/>
      <c r="E94" s="17"/>
      <c r="F94" s="17"/>
      <c r="G94" s="17"/>
      <c r="H94" s="36"/>
      <c r="I94" s="36"/>
      <c r="J94" s="17"/>
      <c r="K94" s="17"/>
    </row>
    <row r="95" spans="1:11" ht="22.9">
      <c r="A95" s="17"/>
      <c r="B95" s="17"/>
      <c r="C95" s="17"/>
      <c r="D95" s="17"/>
      <c r="E95" s="17"/>
      <c r="F95" s="17"/>
      <c r="G95" s="17"/>
      <c r="H95" s="36"/>
      <c r="I95" s="36"/>
      <c r="J95" s="17"/>
      <c r="K95" s="17"/>
    </row>
    <row r="96" spans="1:11" ht="22.9">
      <c r="A96" s="17"/>
      <c r="B96" s="17"/>
      <c r="C96" s="17"/>
      <c r="D96" s="17"/>
      <c r="E96" s="17"/>
      <c r="F96" s="17"/>
      <c r="G96" s="17"/>
      <c r="H96" s="36"/>
      <c r="I96" s="36"/>
      <c r="J96" s="17"/>
      <c r="K96" s="17"/>
    </row>
    <row r="97" spans="1:11" ht="22.9">
      <c r="A97" s="17"/>
      <c r="B97" s="17"/>
      <c r="C97" s="17"/>
      <c r="D97" s="17"/>
      <c r="E97" s="17"/>
      <c r="F97" s="17"/>
      <c r="G97" s="17"/>
      <c r="H97" s="36"/>
      <c r="I97" s="36"/>
      <c r="J97" s="17"/>
      <c r="K97" s="17"/>
    </row>
    <row r="98" spans="1:11" ht="22.9">
      <c r="A98" s="17"/>
      <c r="B98" s="17"/>
      <c r="C98" s="17"/>
      <c r="D98" s="17"/>
      <c r="E98" s="17"/>
      <c r="F98" s="17"/>
      <c r="G98" s="17"/>
      <c r="H98" s="36"/>
      <c r="I98" s="36"/>
      <c r="J98" s="17"/>
      <c r="K98" s="17"/>
    </row>
    <row r="99" spans="1:11" ht="22.9">
      <c r="A99" s="17"/>
      <c r="B99" s="17"/>
      <c r="C99" s="17"/>
      <c r="D99" s="17"/>
      <c r="E99" s="17"/>
      <c r="F99" s="17"/>
      <c r="G99" s="17"/>
      <c r="H99" s="36"/>
      <c r="I99" s="36"/>
      <c r="J99" s="17"/>
      <c r="K99" s="17"/>
    </row>
    <row r="100" spans="1:11" ht="22.9">
      <c r="A100" s="17"/>
      <c r="B100" s="17"/>
      <c r="C100" s="17"/>
      <c r="D100" s="17"/>
      <c r="E100" s="17"/>
      <c r="F100" s="17"/>
      <c r="G100" s="17"/>
      <c r="H100" s="36"/>
      <c r="I100" s="36"/>
      <c r="J100" s="17"/>
      <c r="K100" s="17"/>
    </row>
    <row r="101" spans="1:11" ht="22.9">
      <c r="A101" s="17"/>
      <c r="B101" s="17"/>
      <c r="C101" s="17"/>
      <c r="D101" s="17"/>
      <c r="E101" s="17"/>
      <c r="F101" s="17"/>
      <c r="G101" s="17"/>
      <c r="H101" s="36"/>
      <c r="I101" s="36"/>
      <c r="J101" s="17"/>
      <c r="K101" s="17"/>
    </row>
    <row r="102" spans="1:11" ht="22.9">
      <c r="A102" s="17"/>
      <c r="B102" s="17"/>
      <c r="C102" s="17"/>
      <c r="D102" s="17"/>
      <c r="E102" s="17"/>
      <c r="F102" s="17"/>
      <c r="G102" s="17"/>
      <c r="H102" s="36"/>
      <c r="I102" s="36"/>
      <c r="J102" s="17"/>
      <c r="K102" s="17"/>
    </row>
    <row r="103" spans="1:11" ht="22.9">
      <c r="A103" s="17"/>
      <c r="B103" s="17"/>
      <c r="C103" s="17"/>
      <c r="D103" s="17"/>
      <c r="E103" s="17"/>
      <c r="F103" s="17"/>
      <c r="G103" s="17"/>
      <c r="H103" s="36"/>
      <c r="I103" s="36"/>
      <c r="J103" s="17"/>
      <c r="K103" s="17"/>
    </row>
    <row r="104" spans="1:11" ht="22.9">
      <c r="A104" s="17"/>
      <c r="B104" s="17"/>
      <c r="C104" s="17"/>
      <c r="D104" s="17"/>
      <c r="E104" s="17"/>
      <c r="F104" s="17"/>
      <c r="G104" s="17"/>
      <c r="H104" s="36"/>
      <c r="I104" s="36"/>
      <c r="J104" s="17"/>
      <c r="K104" s="17"/>
    </row>
    <row r="105" spans="1:11" ht="22.9">
      <c r="A105" s="17"/>
      <c r="B105" s="17"/>
      <c r="C105" s="17"/>
      <c r="D105" s="17"/>
      <c r="E105" s="17"/>
      <c r="F105" s="17"/>
      <c r="G105" s="17"/>
      <c r="H105" s="36"/>
      <c r="I105" s="36"/>
      <c r="J105" s="17"/>
      <c r="K105" s="17"/>
    </row>
    <row r="106" spans="1:11" ht="22.9">
      <c r="A106" s="17"/>
      <c r="B106" s="17"/>
      <c r="C106" s="17"/>
      <c r="D106" s="17"/>
      <c r="E106" s="17"/>
      <c r="F106" s="17"/>
      <c r="G106" s="17"/>
      <c r="H106" s="36"/>
      <c r="I106" s="36"/>
      <c r="J106" s="17"/>
      <c r="K106" s="17"/>
    </row>
    <row r="107" spans="1:11" ht="22.9">
      <c r="A107" s="17"/>
      <c r="B107" s="17"/>
      <c r="C107" s="17"/>
      <c r="D107" s="17"/>
      <c r="E107" s="17"/>
      <c r="F107" s="17"/>
      <c r="G107" s="17"/>
      <c r="H107" s="36"/>
      <c r="I107" s="36"/>
      <c r="J107" s="17"/>
      <c r="K107" s="17"/>
    </row>
    <row r="108" spans="1:11" ht="22.9">
      <c r="A108" s="17"/>
      <c r="B108" s="17"/>
      <c r="C108" s="17"/>
      <c r="D108" s="17"/>
      <c r="E108" s="17"/>
      <c r="F108" s="17"/>
      <c r="G108" s="17"/>
      <c r="H108" s="36"/>
      <c r="I108" s="36"/>
      <c r="J108" s="17"/>
      <c r="K108" s="17"/>
    </row>
    <row r="109" spans="1:11" ht="22.9">
      <c r="A109" s="17"/>
      <c r="B109" s="17"/>
      <c r="C109" s="17"/>
      <c r="D109" s="17"/>
      <c r="E109" s="17"/>
      <c r="F109" s="17"/>
      <c r="G109" s="17"/>
      <c r="H109" s="36"/>
      <c r="I109" s="36"/>
      <c r="J109" s="17"/>
      <c r="K109" s="17"/>
    </row>
    <row r="110" spans="1:11" ht="22.9">
      <c r="A110" s="17"/>
      <c r="B110" s="17"/>
      <c r="C110" s="17"/>
      <c r="D110" s="17"/>
      <c r="E110" s="17"/>
      <c r="F110" s="17"/>
      <c r="G110" s="17"/>
      <c r="H110" s="36"/>
      <c r="I110" s="36"/>
      <c r="J110" s="17"/>
      <c r="K110" s="17"/>
    </row>
    <row r="111" spans="1:11" ht="22.9">
      <c r="A111" s="17"/>
      <c r="B111" s="17"/>
      <c r="C111" s="17"/>
      <c r="D111" s="17"/>
      <c r="E111" s="17"/>
      <c r="F111" s="17"/>
      <c r="G111" s="17"/>
      <c r="H111" s="36"/>
      <c r="I111" s="36"/>
      <c r="J111" s="17"/>
      <c r="K111" s="17"/>
    </row>
    <row r="112" spans="1:11" ht="22.9">
      <c r="A112" s="17"/>
      <c r="B112" s="17"/>
      <c r="C112" s="17"/>
      <c r="D112" s="17"/>
      <c r="E112" s="17"/>
      <c r="F112" s="17"/>
      <c r="G112" s="17"/>
      <c r="H112" s="36"/>
      <c r="I112" s="36"/>
      <c r="J112" s="17"/>
      <c r="K112" s="17"/>
    </row>
    <row r="113" spans="1:11" ht="22.9">
      <c r="A113" s="17"/>
      <c r="B113" s="17"/>
      <c r="C113" s="17"/>
      <c r="D113" s="17"/>
      <c r="E113" s="17"/>
      <c r="F113" s="17"/>
      <c r="G113" s="17"/>
      <c r="H113" s="36"/>
      <c r="I113" s="36"/>
      <c r="J113" s="17"/>
      <c r="K113" s="17"/>
    </row>
    <row r="114" spans="1:11" ht="22.9">
      <c r="A114" s="17"/>
      <c r="B114" s="17"/>
      <c r="C114" s="17"/>
      <c r="D114" s="17"/>
      <c r="E114" s="17"/>
      <c r="F114" s="17"/>
      <c r="G114" s="17"/>
      <c r="H114" s="36"/>
      <c r="I114" s="36"/>
      <c r="J114" s="17"/>
      <c r="K114" s="17"/>
    </row>
    <row r="115" spans="1:11" ht="22.9">
      <c r="A115" s="17"/>
      <c r="B115" s="17"/>
      <c r="C115" s="17"/>
      <c r="D115" s="17"/>
      <c r="E115" s="17"/>
      <c r="F115" s="17"/>
      <c r="G115" s="17"/>
      <c r="H115" s="36"/>
      <c r="I115" s="36"/>
      <c r="J115" s="17"/>
      <c r="K115" s="17"/>
    </row>
    <row r="116" spans="1:11" ht="22.9">
      <c r="A116" s="17"/>
      <c r="B116" s="17"/>
      <c r="C116" s="17"/>
      <c r="D116" s="17"/>
      <c r="E116" s="17"/>
      <c r="F116" s="17"/>
      <c r="G116" s="17"/>
      <c r="H116" s="36"/>
      <c r="I116" s="36"/>
      <c r="J116" s="17"/>
      <c r="K116" s="17"/>
    </row>
    <row r="117" spans="1:11" ht="22.9">
      <c r="A117" s="17"/>
      <c r="B117" s="17"/>
      <c r="C117" s="17"/>
      <c r="D117" s="17"/>
      <c r="E117" s="17"/>
      <c r="F117" s="17"/>
      <c r="G117" s="17"/>
      <c r="H117" s="36"/>
      <c r="I117" s="36"/>
      <c r="J117" s="17"/>
      <c r="K117" s="17"/>
    </row>
    <row r="118" spans="1:11" ht="22.9">
      <c r="A118" s="17"/>
      <c r="B118" s="17"/>
      <c r="C118" s="17"/>
      <c r="D118" s="17"/>
      <c r="E118" s="17"/>
      <c r="F118" s="17"/>
      <c r="G118" s="17"/>
      <c r="H118" s="36"/>
      <c r="I118" s="36"/>
      <c r="J118" s="17"/>
      <c r="K118" s="17"/>
    </row>
    <row r="119" spans="1:11" ht="22.9">
      <c r="A119" s="17"/>
      <c r="B119" s="17"/>
      <c r="C119" s="17"/>
      <c r="D119" s="17"/>
      <c r="E119" s="17"/>
      <c r="F119" s="17"/>
      <c r="G119" s="17"/>
      <c r="H119" s="36"/>
      <c r="I119" s="36"/>
      <c r="J119" s="17"/>
      <c r="K119" s="17"/>
    </row>
    <row r="120" spans="1:11" ht="22.9">
      <c r="A120" s="17"/>
      <c r="B120" s="17"/>
      <c r="C120" s="17"/>
      <c r="D120" s="17"/>
      <c r="E120" s="17"/>
      <c r="F120" s="17"/>
      <c r="G120" s="17"/>
      <c r="H120" s="36"/>
      <c r="I120" s="36"/>
      <c r="J120" s="17"/>
      <c r="K120" s="17"/>
    </row>
    <row r="121" spans="1:11" ht="22.9">
      <c r="A121" s="17"/>
      <c r="B121" s="17"/>
      <c r="C121" s="17"/>
      <c r="D121" s="17"/>
      <c r="E121" s="17"/>
      <c r="F121" s="17"/>
      <c r="G121" s="17"/>
      <c r="H121" s="36"/>
      <c r="I121" s="36"/>
      <c r="J121" s="17"/>
      <c r="K121" s="17"/>
    </row>
    <row r="122" spans="1:11" ht="22.9">
      <c r="A122" s="17"/>
      <c r="B122" s="17"/>
      <c r="C122" s="17"/>
      <c r="D122" s="17"/>
      <c r="E122" s="17"/>
      <c r="F122" s="17"/>
      <c r="G122" s="17"/>
      <c r="H122" s="36"/>
      <c r="I122" s="36"/>
      <c r="J122" s="17"/>
      <c r="K122" s="17"/>
    </row>
    <row r="123" spans="1:11" ht="22.9">
      <c r="A123" s="17"/>
      <c r="B123" s="17"/>
      <c r="C123" s="17"/>
      <c r="D123" s="17"/>
      <c r="E123" s="17"/>
      <c r="F123" s="17"/>
      <c r="G123" s="17"/>
      <c r="H123" s="36"/>
      <c r="I123" s="36"/>
      <c r="J123" s="17"/>
      <c r="K123" s="17"/>
    </row>
    <row r="124" spans="1:11" ht="22.9">
      <c r="A124" s="17"/>
      <c r="B124" s="17"/>
      <c r="C124" s="17"/>
      <c r="D124" s="17"/>
      <c r="E124" s="17"/>
      <c r="F124" s="17"/>
      <c r="G124" s="17"/>
      <c r="H124" s="36"/>
      <c r="I124" s="36"/>
      <c r="J124" s="17"/>
      <c r="K124" s="17"/>
    </row>
    <row r="125" spans="1:11" ht="22.9">
      <c r="A125" s="17"/>
      <c r="B125" s="17"/>
      <c r="C125" s="17"/>
      <c r="D125" s="17"/>
      <c r="E125" s="17"/>
      <c r="F125" s="17"/>
      <c r="G125" s="17"/>
      <c r="H125" s="36"/>
      <c r="I125" s="36"/>
      <c r="J125" s="17"/>
      <c r="K125" s="17"/>
    </row>
    <row r="126" spans="1:11" ht="22.9">
      <c r="A126" s="17"/>
      <c r="B126" s="17"/>
      <c r="C126" s="17"/>
      <c r="D126" s="17"/>
      <c r="E126" s="17"/>
      <c r="F126" s="17"/>
      <c r="G126" s="17"/>
      <c r="H126" s="36"/>
      <c r="I126" s="36"/>
      <c r="J126" s="17"/>
      <c r="K126" s="17"/>
    </row>
    <row r="127" spans="1:11" ht="22.9">
      <c r="A127" s="17"/>
      <c r="B127" s="17"/>
      <c r="C127" s="17"/>
      <c r="D127" s="17"/>
      <c r="E127" s="17"/>
      <c r="F127" s="17"/>
      <c r="G127" s="17"/>
      <c r="H127" s="36"/>
      <c r="I127" s="36"/>
      <c r="J127" s="17"/>
      <c r="K127" s="17"/>
    </row>
    <row r="128" spans="1:11" ht="22.9">
      <c r="A128" s="17"/>
      <c r="B128" s="17"/>
      <c r="C128" s="17"/>
      <c r="D128" s="17"/>
      <c r="E128" s="17"/>
      <c r="F128" s="17"/>
      <c r="G128" s="17"/>
      <c r="H128" s="36"/>
      <c r="I128" s="36"/>
      <c r="J128" s="17"/>
      <c r="K128" s="17"/>
    </row>
    <row r="129" spans="1:11" ht="22.9">
      <c r="A129" s="17"/>
      <c r="B129" s="17"/>
      <c r="C129" s="17"/>
      <c r="D129" s="17"/>
      <c r="E129" s="17"/>
      <c r="F129" s="17"/>
      <c r="G129" s="17"/>
      <c r="H129" s="36"/>
      <c r="I129" s="36"/>
      <c r="J129" s="17"/>
      <c r="K129" s="17"/>
    </row>
    <row r="130" spans="1:11" ht="22.9">
      <c r="A130" s="17"/>
      <c r="B130" s="17"/>
      <c r="C130" s="17"/>
      <c r="D130" s="17"/>
      <c r="E130" s="17"/>
      <c r="F130" s="17"/>
      <c r="G130" s="17"/>
      <c r="H130" s="36"/>
      <c r="I130" s="36"/>
      <c r="J130" s="17"/>
      <c r="K130" s="17"/>
    </row>
    <row r="131" spans="1:11" ht="22.9">
      <c r="A131" s="17"/>
      <c r="B131" s="17"/>
      <c r="C131" s="17"/>
      <c r="D131" s="17"/>
      <c r="E131" s="17"/>
      <c r="F131" s="17"/>
      <c r="G131" s="17"/>
      <c r="H131" s="36"/>
      <c r="I131" s="36"/>
      <c r="J131" s="17"/>
      <c r="K131" s="17"/>
    </row>
    <row r="132" spans="1:11" ht="22.9">
      <c r="A132" s="17"/>
      <c r="B132" s="17"/>
      <c r="C132" s="17"/>
      <c r="D132" s="17"/>
      <c r="E132" s="17"/>
      <c r="F132" s="17"/>
      <c r="G132" s="17"/>
      <c r="H132" s="36"/>
      <c r="I132" s="36"/>
      <c r="J132" s="17"/>
      <c r="K132" s="17"/>
    </row>
    <row r="133" spans="1:11" ht="22.9">
      <c r="A133" s="17"/>
      <c r="B133" s="17"/>
      <c r="C133" s="17"/>
      <c r="D133" s="17"/>
      <c r="E133" s="17"/>
      <c r="F133" s="17"/>
      <c r="G133" s="17"/>
      <c r="H133" s="36"/>
      <c r="I133" s="36"/>
      <c r="J133" s="17"/>
      <c r="K133" s="17"/>
    </row>
    <row r="134" spans="1:11" ht="22.9">
      <c r="A134" s="17"/>
      <c r="B134" s="17"/>
      <c r="C134" s="17"/>
      <c r="D134" s="17"/>
      <c r="E134" s="17"/>
      <c r="F134" s="17"/>
      <c r="G134" s="17"/>
      <c r="H134" s="36"/>
      <c r="I134" s="36"/>
      <c r="J134" s="17"/>
      <c r="K134" s="17"/>
    </row>
    <row r="135" spans="1:11" ht="22.9">
      <c r="A135" s="17"/>
      <c r="B135" s="17"/>
      <c r="C135" s="17"/>
      <c r="D135" s="17"/>
      <c r="E135" s="17"/>
      <c r="F135" s="17"/>
      <c r="G135" s="17"/>
      <c r="H135" s="36"/>
      <c r="I135" s="36"/>
      <c r="J135" s="17"/>
      <c r="K135" s="17"/>
    </row>
    <row r="136" spans="1:11" ht="22.9">
      <c r="A136" s="17"/>
      <c r="B136" s="17"/>
      <c r="C136" s="17"/>
      <c r="D136" s="17"/>
      <c r="E136" s="17"/>
      <c r="F136" s="17"/>
      <c r="G136" s="17"/>
      <c r="H136" s="36"/>
      <c r="I136" s="36"/>
      <c r="J136" s="17"/>
      <c r="K136" s="17"/>
    </row>
    <row r="137" spans="1:11" ht="22.9">
      <c r="A137" s="17"/>
      <c r="B137" s="17"/>
      <c r="C137" s="17"/>
      <c r="D137" s="17"/>
      <c r="E137" s="17"/>
      <c r="F137" s="17"/>
      <c r="G137" s="17"/>
      <c r="H137" s="36"/>
      <c r="I137" s="36"/>
      <c r="J137" s="17"/>
      <c r="K137" s="17"/>
    </row>
    <row r="138" spans="1:11" ht="22.9">
      <c r="A138" s="17"/>
      <c r="B138" s="17"/>
      <c r="C138" s="17"/>
      <c r="D138" s="17"/>
      <c r="E138" s="17"/>
      <c r="F138" s="17"/>
      <c r="G138" s="17"/>
      <c r="H138" s="36"/>
      <c r="I138" s="36"/>
      <c r="J138" s="17"/>
      <c r="K138" s="17"/>
    </row>
    <row r="139" spans="1:11" ht="22.9">
      <c r="A139" s="17"/>
      <c r="B139" s="17"/>
      <c r="C139" s="17"/>
      <c r="D139" s="17"/>
      <c r="E139" s="17"/>
      <c r="F139" s="17"/>
      <c r="G139" s="17"/>
      <c r="H139" s="36"/>
      <c r="I139" s="36"/>
      <c r="J139" s="17"/>
      <c r="K139" s="17"/>
    </row>
    <row r="140" spans="1:11" ht="22.9">
      <c r="A140" s="17"/>
      <c r="B140" s="17"/>
      <c r="C140" s="17"/>
      <c r="D140" s="17"/>
      <c r="E140" s="17"/>
      <c r="F140" s="17"/>
      <c r="G140" s="17"/>
      <c r="H140" s="36"/>
      <c r="I140" s="36"/>
      <c r="J140" s="17"/>
      <c r="K140" s="17"/>
    </row>
    <row r="141" spans="1:11" ht="22.9">
      <c r="A141" s="17"/>
      <c r="B141" s="17"/>
      <c r="C141" s="17"/>
      <c r="D141" s="17"/>
      <c r="E141" s="17"/>
      <c r="F141" s="17"/>
      <c r="G141" s="17"/>
      <c r="H141" s="36"/>
      <c r="I141" s="36"/>
      <c r="J141" s="17"/>
      <c r="K141" s="17"/>
    </row>
    <row r="142" spans="1:11" ht="22.9">
      <c r="A142" s="17"/>
      <c r="B142" s="17"/>
      <c r="C142" s="17"/>
      <c r="D142" s="17"/>
      <c r="E142" s="17"/>
      <c r="F142" s="17"/>
      <c r="G142" s="17"/>
      <c r="H142" s="36"/>
      <c r="I142" s="36"/>
      <c r="J142" s="17"/>
      <c r="K142" s="17"/>
    </row>
    <row r="143" spans="1:11" ht="22.9">
      <c r="A143" s="17"/>
      <c r="B143" s="17"/>
      <c r="C143" s="17"/>
      <c r="D143" s="17"/>
      <c r="E143" s="17"/>
      <c r="F143" s="17"/>
      <c r="G143" s="17"/>
      <c r="H143" s="36"/>
      <c r="I143" s="36"/>
      <c r="J143" s="17"/>
      <c r="K143" s="17"/>
    </row>
    <row r="144" spans="1:11" ht="22.9">
      <c r="A144" s="17"/>
      <c r="B144" s="17"/>
      <c r="C144" s="17"/>
      <c r="D144" s="17"/>
      <c r="E144" s="17"/>
      <c r="F144" s="17"/>
      <c r="G144" s="17"/>
      <c r="H144" s="36"/>
      <c r="I144" s="36"/>
      <c r="J144" s="17"/>
      <c r="K144" s="17"/>
    </row>
    <row r="145" spans="1:11" ht="22.9">
      <c r="A145" s="17"/>
      <c r="B145" s="17"/>
      <c r="C145" s="17"/>
      <c r="D145" s="17"/>
      <c r="E145" s="17"/>
      <c r="F145" s="17"/>
      <c r="G145" s="17"/>
      <c r="H145" s="36"/>
      <c r="I145" s="36"/>
      <c r="J145" s="17"/>
      <c r="K145" s="17"/>
    </row>
    <row r="146" spans="1:11" ht="22.9">
      <c r="A146" s="17"/>
      <c r="B146" s="17"/>
      <c r="C146" s="17"/>
      <c r="D146" s="17"/>
      <c r="E146" s="17"/>
      <c r="F146" s="17"/>
      <c r="G146" s="17"/>
      <c r="H146" s="36"/>
      <c r="I146" s="36"/>
      <c r="J146" s="17"/>
      <c r="K146" s="17"/>
    </row>
    <row r="147" spans="1:11" ht="22.9">
      <c r="A147" s="17"/>
      <c r="B147" s="17"/>
      <c r="C147" s="17"/>
      <c r="D147" s="17"/>
      <c r="E147" s="17"/>
      <c r="F147" s="17"/>
      <c r="G147" s="17"/>
      <c r="H147" s="36"/>
      <c r="I147" s="36"/>
      <c r="J147" s="17"/>
      <c r="K147" s="17"/>
    </row>
    <row r="148" spans="1:11" ht="22.9">
      <c r="A148" s="17"/>
      <c r="B148" s="17"/>
      <c r="C148" s="17"/>
      <c r="D148" s="17"/>
      <c r="E148" s="17"/>
      <c r="F148" s="17"/>
      <c r="G148" s="17"/>
      <c r="H148" s="36"/>
      <c r="I148" s="36"/>
      <c r="J148" s="17"/>
      <c r="K148" s="17"/>
    </row>
    <row r="149" spans="1:11" ht="22.9">
      <c r="A149" s="17"/>
      <c r="B149" s="17"/>
      <c r="C149" s="17"/>
      <c r="D149" s="17"/>
      <c r="E149" s="17"/>
      <c r="F149" s="17"/>
      <c r="G149" s="17"/>
      <c r="H149" s="36"/>
      <c r="I149" s="36"/>
      <c r="J149" s="17"/>
      <c r="K149" s="17"/>
    </row>
    <row r="150" spans="1:11" ht="22.9">
      <c r="A150" s="17"/>
      <c r="B150" s="17"/>
      <c r="C150" s="17"/>
      <c r="D150" s="17"/>
      <c r="E150" s="17"/>
      <c r="F150" s="17"/>
      <c r="G150" s="17"/>
      <c r="H150" s="36"/>
      <c r="I150" s="36"/>
      <c r="J150" s="17"/>
      <c r="K150" s="17"/>
    </row>
    <row r="151" spans="1:11" ht="22.9">
      <c r="A151" s="17"/>
      <c r="B151" s="17"/>
      <c r="C151" s="17"/>
      <c r="D151" s="17"/>
      <c r="E151" s="17"/>
      <c r="F151" s="17"/>
      <c r="G151" s="17"/>
      <c r="H151" s="36"/>
      <c r="I151" s="36"/>
      <c r="J151" s="17"/>
      <c r="K151" s="17"/>
    </row>
    <row r="152" spans="1:11" ht="22.9">
      <c r="A152" s="17"/>
      <c r="B152" s="17"/>
      <c r="C152" s="17"/>
      <c r="D152" s="17"/>
      <c r="E152" s="17"/>
      <c r="F152" s="17"/>
      <c r="G152" s="17"/>
      <c r="H152" s="36"/>
      <c r="I152" s="36"/>
      <c r="J152" s="17"/>
      <c r="K152" s="17"/>
    </row>
    <row r="153" spans="1:11" ht="22.9">
      <c r="A153" s="17"/>
      <c r="B153" s="17"/>
      <c r="C153" s="17"/>
      <c r="D153" s="17"/>
      <c r="E153" s="17"/>
      <c r="F153" s="17"/>
      <c r="G153" s="17"/>
      <c r="H153" s="36"/>
      <c r="I153" s="36"/>
      <c r="J153" s="17"/>
      <c r="K153" s="17"/>
    </row>
    <row r="154" spans="1:11" ht="22.9">
      <c r="A154" s="17"/>
      <c r="B154" s="17"/>
      <c r="C154" s="17"/>
      <c r="D154" s="17"/>
      <c r="E154" s="17"/>
      <c r="F154" s="17"/>
      <c r="G154" s="17"/>
      <c r="H154" s="36"/>
      <c r="I154" s="36"/>
      <c r="J154" s="17"/>
      <c r="K154" s="17"/>
    </row>
    <row r="155" spans="1:11" ht="22.9">
      <c r="A155" s="17"/>
      <c r="B155" s="17"/>
      <c r="C155" s="17"/>
      <c r="D155" s="17"/>
      <c r="E155" s="17"/>
      <c r="F155" s="17"/>
      <c r="G155" s="17"/>
      <c r="H155" s="36"/>
      <c r="I155" s="36"/>
      <c r="J155" s="17"/>
      <c r="K155" s="17"/>
    </row>
    <row r="156" spans="1:11" ht="22.9">
      <c r="A156" s="17"/>
      <c r="B156" s="17"/>
      <c r="C156" s="17"/>
      <c r="D156" s="17"/>
      <c r="E156" s="17"/>
      <c r="F156" s="17"/>
      <c r="G156" s="17"/>
      <c r="H156" s="36"/>
      <c r="I156" s="36"/>
      <c r="J156" s="17"/>
      <c r="K156" s="17"/>
    </row>
    <row r="157" spans="1:11" ht="22.9">
      <c r="A157" s="17"/>
      <c r="B157" s="17"/>
      <c r="C157" s="17"/>
      <c r="D157" s="17"/>
      <c r="E157" s="17"/>
      <c r="F157" s="17"/>
      <c r="G157" s="17"/>
      <c r="H157" s="36"/>
      <c r="I157" s="36"/>
      <c r="J157" s="17"/>
      <c r="K157" s="17"/>
    </row>
    <row r="158" spans="1:11" ht="22.9">
      <c r="A158" s="17"/>
      <c r="B158" s="17"/>
      <c r="C158" s="17"/>
      <c r="D158" s="17"/>
      <c r="E158" s="17"/>
      <c r="F158" s="17"/>
      <c r="G158" s="17"/>
      <c r="H158" s="36"/>
      <c r="I158" s="36"/>
      <c r="J158" s="17"/>
      <c r="K158" s="17"/>
    </row>
    <row r="159" spans="1:11" ht="22.9">
      <c r="A159" s="17"/>
      <c r="B159" s="17"/>
      <c r="C159" s="17"/>
      <c r="D159" s="17"/>
      <c r="E159" s="17"/>
      <c r="F159" s="17"/>
      <c r="G159" s="17"/>
      <c r="H159" s="36"/>
      <c r="I159" s="36"/>
      <c r="J159" s="17"/>
      <c r="K159" s="17"/>
    </row>
    <row r="160" spans="1:11" ht="22.9">
      <c r="A160" s="17"/>
      <c r="B160" s="17"/>
      <c r="C160" s="17"/>
      <c r="D160" s="17"/>
      <c r="E160" s="17"/>
      <c r="F160" s="17"/>
      <c r="G160" s="17"/>
      <c r="H160" s="36"/>
      <c r="I160" s="36"/>
      <c r="J160" s="17"/>
      <c r="K160" s="17"/>
    </row>
    <row r="161" spans="1:11" ht="22.9">
      <c r="A161" s="17"/>
      <c r="B161" s="17"/>
      <c r="C161" s="17"/>
      <c r="D161" s="17"/>
      <c r="E161" s="17"/>
      <c r="F161" s="17"/>
      <c r="G161" s="17"/>
      <c r="H161" s="36"/>
      <c r="I161" s="36"/>
      <c r="J161" s="17"/>
      <c r="K161" s="17"/>
    </row>
    <row r="162" spans="1:11" ht="22.9">
      <c r="A162" s="17"/>
      <c r="B162" s="17"/>
      <c r="C162" s="17"/>
      <c r="D162" s="17"/>
      <c r="E162" s="17"/>
      <c r="F162" s="17"/>
      <c r="G162" s="17"/>
      <c r="H162" s="36"/>
      <c r="I162" s="36"/>
      <c r="J162" s="17"/>
      <c r="K162" s="17"/>
    </row>
    <row r="163" spans="1:11" ht="22.9">
      <c r="A163" s="17"/>
      <c r="B163" s="17"/>
      <c r="C163" s="17"/>
      <c r="D163" s="17"/>
      <c r="E163" s="17"/>
      <c r="F163" s="17"/>
      <c r="G163" s="17"/>
      <c r="H163" s="36"/>
      <c r="I163" s="36"/>
      <c r="J163" s="17"/>
      <c r="K163" s="17"/>
    </row>
    <row r="164" spans="1:11" ht="22.9">
      <c r="A164" s="17"/>
      <c r="B164" s="17"/>
      <c r="C164" s="17"/>
      <c r="D164" s="17"/>
      <c r="E164" s="17"/>
      <c r="F164" s="17"/>
      <c r="G164" s="17"/>
      <c r="H164" s="36"/>
      <c r="I164" s="36"/>
      <c r="J164" s="17"/>
      <c r="K164" s="17"/>
    </row>
    <row r="165" spans="1:11" ht="22.9">
      <c r="A165" s="17"/>
      <c r="B165" s="17"/>
      <c r="C165" s="17"/>
      <c r="D165" s="17"/>
      <c r="E165" s="17"/>
      <c r="F165" s="17"/>
      <c r="G165" s="17"/>
      <c r="H165" s="36"/>
      <c r="I165" s="36"/>
      <c r="J165" s="17"/>
      <c r="K165" s="17"/>
    </row>
    <row r="166" spans="1:11" ht="22.9">
      <c r="A166" s="17"/>
      <c r="B166" s="17"/>
      <c r="C166" s="17"/>
      <c r="D166" s="17"/>
      <c r="E166" s="17"/>
      <c r="F166" s="17"/>
      <c r="G166" s="17"/>
      <c r="H166" s="36"/>
      <c r="I166" s="36"/>
      <c r="J166" s="17"/>
      <c r="K166" s="17"/>
    </row>
    <row r="167" spans="1:11" ht="22.9">
      <c r="A167" s="17"/>
      <c r="B167" s="17"/>
      <c r="C167" s="17"/>
      <c r="D167" s="17"/>
      <c r="E167" s="17"/>
      <c r="F167" s="17"/>
      <c r="G167" s="17"/>
      <c r="H167" s="36"/>
      <c r="I167" s="36"/>
      <c r="J167" s="17"/>
      <c r="K167" s="17"/>
    </row>
    <row r="168" spans="1:11" ht="22.9">
      <c r="A168" s="17"/>
      <c r="B168" s="17"/>
      <c r="C168" s="17"/>
      <c r="D168" s="17"/>
      <c r="E168" s="17"/>
      <c r="F168" s="17"/>
      <c r="G168" s="17"/>
      <c r="H168" s="36"/>
      <c r="I168" s="36"/>
      <c r="J168" s="17"/>
      <c r="K168" s="17"/>
    </row>
    <row r="169" spans="1:11" ht="22.9">
      <c r="A169" s="17"/>
      <c r="B169" s="17"/>
      <c r="C169" s="17"/>
      <c r="D169" s="17"/>
      <c r="E169" s="17"/>
      <c r="F169" s="17"/>
      <c r="G169" s="17"/>
      <c r="H169" s="36"/>
      <c r="I169" s="36"/>
      <c r="J169" s="17"/>
      <c r="K169" s="17"/>
    </row>
    <row r="170" spans="1:11" ht="22.9">
      <c r="A170" s="17"/>
      <c r="B170" s="17"/>
      <c r="C170" s="17"/>
      <c r="D170" s="17"/>
      <c r="E170" s="17"/>
      <c r="F170" s="17"/>
      <c r="G170" s="17"/>
      <c r="H170" s="36"/>
      <c r="I170" s="36"/>
      <c r="J170" s="17"/>
      <c r="K170" s="17"/>
    </row>
    <row r="171" spans="1:11" ht="22.9">
      <c r="A171" s="17"/>
      <c r="B171" s="17"/>
      <c r="C171" s="17"/>
      <c r="D171" s="17"/>
      <c r="E171" s="17"/>
      <c r="F171" s="17"/>
      <c r="G171" s="17"/>
      <c r="H171" s="36"/>
      <c r="I171" s="36"/>
      <c r="J171" s="17"/>
      <c r="K171" s="17"/>
    </row>
    <row r="172" spans="1:11" ht="22.9">
      <c r="A172" s="17"/>
      <c r="B172" s="17"/>
      <c r="C172" s="17"/>
      <c r="D172" s="17"/>
      <c r="E172" s="17"/>
      <c r="F172" s="17"/>
      <c r="G172" s="17"/>
      <c r="H172" s="36"/>
      <c r="I172" s="36"/>
      <c r="J172" s="17"/>
      <c r="K172" s="17"/>
    </row>
    <row r="173" spans="1:11" ht="22.9">
      <c r="A173" s="17"/>
      <c r="B173" s="17"/>
      <c r="C173" s="17"/>
      <c r="D173" s="17"/>
      <c r="E173" s="17"/>
      <c r="F173" s="17"/>
      <c r="G173" s="17"/>
      <c r="H173" s="36"/>
      <c r="I173" s="36"/>
      <c r="J173" s="17"/>
      <c r="K173" s="17"/>
    </row>
    <row r="174" spans="1:11" ht="22.9">
      <c r="A174" s="17"/>
      <c r="B174" s="17"/>
      <c r="C174" s="17"/>
      <c r="D174" s="17"/>
      <c r="E174" s="17"/>
      <c r="F174" s="17"/>
      <c r="G174" s="17"/>
      <c r="H174" s="36"/>
      <c r="I174" s="36"/>
      <c r="J174" s="17"/>
      <c r="K174" s="17"/>
    </row>
    <row r="175" spans="1:11" ht="22.9">
      <c r="A175" s="17"/>
      <c r="B175" s="17"/>
      <c r="C175" s="17"/>
      <c r="D175" s="17"/>
      <c r="E175" s="17"/>
      <c r="F175" s="17"/>
      <c r="G175" s="17"/>
      <c r="H175" s="36"/>
      <c r="I175" s="36"/>
      <c r="J175" s="17"/>
      <c r="K175" s="17"/>
    </row>
    <row r="176" spans="1:11" ht="22.9">
      <c r="A176" s="17"/>
      <c r="B176" s="17"/>
      <c r="C176" s="17"/>
      <c r="D176" s="17"/>
      <c r="E176" s="17"/>
      <c r="F176" s="17"/>
      <c r="G176" s="17"/>
      <c r="H176" s="36"/>
      <c r="I176" s="36"/>
      <c r="J176" s="17"/>
      <c r="K176" s="17"/>
    </row>
    <row r="177" spans="1:11" ht="22.9">
      <c r="A177" s="17"/>
      <c r="B177" s="17"/>
      <c r="C177" s="17"/>
      <c r="D177" s="17"/>
      <c r="E177" s="17"/>
      <c r="F177" s="17"/>
      <c r="G177" s="17"/>
      <c r="H177" s="36"/>
      <c r="I177" s="36"/>
      <c r="J177" s="17"/>
      <c r="K177" s="17"/>
    </row>
    <row r="178" spans="1:11" ht="22.9">
      <c r="A178" s="17"/>
      <c r="B178" s="17"/>
      <c r="C178" s="17"/>
      <c r="D178" s="17"/>
      <c r="E178" s="17"/>
      <c r="F178" s="17"/>
      <c r="G178" s="17"/>
      <c r="H178" s="36"/>
      <c r="I178" s="36"/>
      <c r="J178" s="17"/>
      <c r="K178" s="17"/>
    </row>
    <row r="179" spans="1:11" ht="22.9">
      <c r="A179" s="17"/>
      <c r="B179" s="17"/>
      <c r="C179" s="17"/>
      <c r="D179" s="17"/>
      <c r="E179" s="17"/>
      <c r="F179" s="17"/>
      <c r="G179" s="17"/>
      <c r="H179" s="36"/>
      <c r="I179" s="36"/>
      <c r="J179" s="17"/>
      <c r="K179" s="17"/>
    </row>
    <row r="180" spans="1:11" ht="22.9">
      <c r="A180" s="17"/>
      <c r="B180" s="17"/>
      <c r="C180" s="17"/>
      <c r="D180" s="17"/>
      <c r="E180" s="17"/>
      <c r="F180" s="17"/>
      <c r="G180" s="17"/>
      <c r="H180" s="36"/>
      <c r="I180" s="36"/>
      <c r="J180" s="17"/>
      <c r="K180" s="17"/>
    </row>
    <row r="181" spans="1:11" ht="22.9">
      <c r="A181" s="17"/>
      <c r="B181" s="17"/>
      <c r="C181" s="17"/>
      <c r="D181" s="17"/>
      <c r="E181" s="17"/>
      <c r="F181" s="17"/>
      <c r="G181" s="17"/>
      <c r="H181" s="36"/>
      <c r="I181" s="36"/>
      <c r="J181" s="17"/>
      <c r="K181" s="17"/>
    </row>
    <row r="182" spans="1:11" ht="22.9">
      <c r="A182" s="17"/>
      <c r="B182" s="17"/>
      <c r="C182" s="17"/>
      <c r="D182" s="17"/>
      <c r="E182" s="17"/>
      <c r="F182" s="17"/>
      <c r="G182" s="17"/>
      <c r="H182" s="36"/>
      <c r="I182" s="36"/>
      <c r="J182" s="17"/>
      <c r="K182" s="17"/>
    </row>
    <row r="183" spans="1:11" ht="22.9">
      <c r="A183" s="17"/>
      <c r="B183" s="17"/>
      <c r="C183" s="17"/>
      <c r="D183" s="17"/>
      <c r="E183" s="17"/>
      <c r="F183" s="17"/>
      <c r="G183" s="17"/>
      <c r="H183" s="36"/>
      <c r="I183" s="36"/>
      <c r="J183" s="17"/>
      <c r="K183" s="17"/>
    </row>
    <row r="184" spans="1:11" ht="22.9">
      <c r="A184" s="17"/>
      <c r="B184" s="17"/>
      <c r="C184" s="17"/>
      <c r="D184" s="17"/>
      <c r="E184" s="17"/>
      <c r="F184" s="17"/>
      <c r="G184" s="17"/>
      <c r="H184" s="36"/>
      <c r="I184" s="36"/>
      <c r="J184" s="17"/>
      <c r="K184" s="17"/>
    </row>
    <row r="185" spans="1:11" ht="22.9">
      <c r="A185" s="17"/>
      <c r="B185" s="17"/>
      <c r="C185" s="17"/>
      <c r="D185" s="17"/>
      <c r="E185" s="17"/>
      <c r="F185" s="17"/>
      <c r="G185" s="17"/>
      <c r="H185" s="36"/>
      <c r="I185" s="36"/>
      <c r="J185" s="17"/>
      <c r="K185" s="17"/>
    </row>
    <row r="186" spans="1:11" ht="22.9">
      <c r="A186" s="17"/>
      <c r="B186" s="17"/>
      <c r="C186" s="17"/>
      <c r="D186" s="17"/>
      <c r="E186" s="17"/>
      <c r="F186" s="17"/>
      <c r="G186" s="17"/>
      <c r="H186" s="36"/>
      <c r="I186" s="36"/>
      <c r="J186" s="17"/>
      <c r="K186" s="17"/>
    </row>
    <row r="187" spans="1:11" ht="22.9">
      <c r="A187" s="17"/>
      <c r="B187" s="17"/>
      <c r="C187" s="17"/>
      <c r="D187" s="17"/>
      <c r="E187" s="17"/>
      <c r="F187" s="17"/>
      <c r="G187" s="17"/>
      <c r="H187" s="36"/>
      <c r="I187" s="36"/>
      <c r="J187" s="17"/>
      <c r="K187" s="17"/>
    </row>
    <row r="188" spans="1:11" ht="22.9">
      <c r="A188" s="17"/>
      <c r="B188" s="17"/>
      <c r="C188" s="17"/>
      <c r="D188" s="17"/>
      <c r="E188" s="17"/>
      <c r="F188" s="17"/>
      <c r="G188" s="17"/>
      <c r="H188" s="36"/>
      <c r="I188" s="36"/>
      <c r="J188" s="17"/>
      <c r="K188" s="17"/>
    </row>
    <row r="189" spans="1:11" ht="22.9">
      <c r="A189" s="17"/>
      <c r="B189" s="17"/>
      <c r="C189" s="17"/>
      <c r="D189" s="17"/>
      <c r="E189" s="17"/>
      <c r="F189" s="17"/>
      <c r="G189" s="17"/>
      <c r="H189" s="36"/>
      <c r="I189" s="36"/>
      <c r="J189" s="17"/>
      <c r="K189" s="17"/>
    </row>
    <row r="190" spans="1:11" ht="22.9">
      <c r="A190" s="17"/>
      <c r="B190" s="17"/>
      <c r="C190" s="17"/>
      <c r="D190" s="17"/>
      <c r="E190" s="17"/>
      <c r="F190" s="17"/>
      <c r="G190" s="17"/>
      <c r="H190" s="36"/>
      <c r="I190" s="36"/>
      <c r="J190" s="17"/>
      <c r="K190" s="17"/>
    </row>
    <row r="191" spans="1:11" ht="22.9">
      <c r="A191" s="17"/>
      <c r="B191" s="17"/>
      <c r="C191" s="17"/>
      <c r="D191" s="17"/>
      <c r="E191" s="17"/>
      <c r="F191" s="17"/>
      <c r="G191" s="17"/>
      <c r="H191" s="36"/>
      <c r="I191" s="36"/>
      <c r="J191" s="17"/>
      <c r="K191" s="17"/>
    </row>
    <row r="192" spans="1:11" ht="22.9">
      <c r="A192" s="17"/>
      <c r="B192" s="17"/>
      <c r="C192" s="17"/>
      <c r="D192" s="17"/>
      <c r="E192" s="17"/>
      <c r="F192" s="17"/>
      <c r="G192" s="17"/>
      <c r="H192" s="36"/>
      <c r="I192" s="36"/>
      <c r="J192" s="17"/>
      <c r="K192" s="17"/>
    </row>
    <row r="193" spans="1:11" ht="22.9">
      <c r="A193" s="17"/>
      <c r="B193" s="17"/>
      <c r="C193" s="17"/>
      <c r="D193" s="17"/>
      <c r="E193" s="17"/>
      <c r="F193" s="17"/>
      <c r="G193" s="17"/>
      <c r="H193" s="36"/>
      <c r="I193" s="36"/>
      <c r="J193" s="17"/>
      <c r="K193" s="17"/>
    </row>
    <row r="194" spans="1:11" ht="22.9">
      <c r="A194" s="17"/>
      <c r="B194" s="17"/>
      <c r="C194" s="17"/>
      <c r="D194" s="17"/>
      <c r="E194" s="17"/>
      <c r="F194" s="17"/>
      <c r="G194" s="17"/>
      <c r="H194" s="36"/>
      <c r="I194" s="36"/>
      <c r="J194" s="17"/>
      <c r="K194" s="17"/>
    </row>
    <row r="195" spans="1:11" ht="22.9">
      <c r="A195" s="17"/>
      <c r="B195" s="17"/>
      <c r="C195" s="17"/>
      <c r="D195" s="17"/>
      <c r="E195" s="17"/>
      <c r="F195" s="17"/>
      <c r="G195" s="17"/>
      <c r="H195" s="36"/>
      <c r="I195" s="36"/>
      <c r="J195" s="17"/>
      <c r="K195" s="17"/>
    </row>
    <row r="196" spans="1:11" ht="22.9">
      <c r="A196" s="17"/>
      <c r="B196" s="17"/>
      <c r="C196" s="17"/>
      <c r="D196" s="17"/>
      <c r="E196" s="17"/>
      <c r="F196" s="17"/>
      <c r="G196" s="17"/>
      <c r="H196" s="36"/>
      <c r="I196" s="36"/>
      <c r="J196" s="17"/>
      <c r="K196" s="17"/>
    </row>
    <row r="197" spans="1:11" ht="22.9">
      <c r="A197" s="17"/>
      <c r="B197" s="17"/>
      <c r="C197" s="17"/>
      <c r="D197" s="17"/>
      <c r="E197" s="17"/>
      <c r="F197" s="17"/>
      <c r="G197" s="17"/>
      <c r="H197" s="36"/>
      <c r="I197" s="36"/>
      <c r="J197" s="17"/>
      <c r="K197" s="17"/>
    </row>
    <row r="198" spans="1:11" ht="22.9">
      <c r="A198" s="17"/>
      <c r="B198" s="17"/>
      <c r="C198" s="17"/>
      <c r="D198" s="17"/>
      <c r="E198" s="17"/>
      <c r="F198" s="17"/>
      <c r="G198" s="17"/>
      <c r="H198" s="36"/>
      <c r="I198" s="36"/>
      <c r="J198" s="17"/>
      <c r="K198" s="17"/>
    </row>
    <row r="199" spans="1:11" ht="22.9">
      <c r="A199" s="17"/>
      <c r="B199" s="17"/>
      <c r="C199" s="17"/>
      <c r="D199" s="17"/>
      <c r="E199" s="17"/>
      <c r="F199" s="17"/>
      <c r="G199" s="17"/>
      <c r="H199" s="36"/>
      <c r="I199" s="36"/>
      <c r="J199" s="17"/>
      <c r="K199" s="17"/>
    </row>
    <row r="200" spans="1:11" ht="22.9">
      <c r="A200" s="17"/>
      <c r="B200" s="17"/>
      <c r="C200" s="17"/>
      <c r="D200" s="17"/>
      <c r="E200" s="17"/>
      <c r="F200" s="17"/>
      <c r="G200" s="17"/>
      <c r="H200" s="36"/>
      <c r="I200" s="36"/>
      <c r="J200" s="17"/>
      <c r="K200" s="17"/>
    </row>
    <row r="201" spans="1:11" ht="22.9">
      <c r="A201" s="17"/>
      <c r="B201" s="17"/>
      <c r="C201" s="17"/>
      <c r="D201" s="17"/>
      <c r="E201" s="17"/>
      <c r="F201" s="17"/>
      <c r="G201" s="17"/>
      <c r="H201" s="36"/>
      <c r="I201" s="36"/>
      <c r="J201" s="17"/>
      <c r="K201" s="17"/>
    </row>
  </sheetData>
  <mergeCells count="10">
    <mergeCell ref="A1:J1"/>
    <mergeCell ref="A2:B2"/>
    <mergeCell ref="C2:J2"/>
    <mergeCell ref="A3:B3"/>
    <mergeCell ref="C3:J3"/>
    <mergeCell ref="A4:B4"/>
    <mergeCell ref="C4:J4"/>
    <mergeCell ref="B6:J6"/>
    <mergeCell ref="B15:H15"/>
    <mergeCell ref="B16:H16"/>
  </mergeCells>
  <phoneticPr fontId="11" type="noConversion"/>
  <dataValidations count="1">
    <dataValidation type="list" errorStyle="warning" allowBlank="1" showErrorMessage="1" sqref="B7:B14" xr:uid="{00000000-0002-0000-07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09"/>
  <sheetViews>
    <sheetView topLeftCell="A4" zoomScaleNormal="100" workbookViewId="0">
      <selection activeCell="J11" sqref="J11"/>
    </sheetView>
  </sheetViews>
  <sheetFormatPr defaultColWidth="11" defaultRowHeight="13.9"/>
  <cols>
    <col min="1" max="1" width="4.33203125" customWidth="1"/>
    <col min="2" max="2" width="12.1328125" customWidth="1"/>
    <col min="3" max="3" width="20.796875" customWidth="1"/>
    <col min="4" max="4" width="40.796875" customWidth="1"/>
    <col min="5" max="7" width="10.796875" customWidth="1"/>
    <col min="8" max="9" width="20.796875" style="22" customWidth="1"/>
    <col min="10" max="10" width="17" customWidth="1"/>
    <col min="11" max="11" width="11" customWidth="1"/>
  </cols>
  <sheetData>
    <row r="1" spans="1:11" ht="25.5">
      <c r="A1" s="89" t="s">
        <v>270</v>
      </c>
      <c r="B1" s="89"/>
      <c r="C1" s="89"/>
      <c r="D1" s="89"/>
      <c r="E1" s="89"/>
      <c r="F1" s="89"/>
      <c r="G1" s="89"/>
      <c r="H1" s="89"/>
      <c r="I1" s="89"/>
      <c r="J1" s="89"/>
      <c r="K1" s="17"/>
    </row>
    <row r="2" spans="1:11" ht="14.65">
      <c r="A2" s="113" t="s">
        <v>0</v>
      </c>
      <c r="B2" s="113"/>
      <c r="C2" s="108" t="s">
        <v>158</v>
      </c>
      <c r="D2" s="126"/>
      <c r="E2" s="126"/>
      <c r="F2" s="126"/>
      <c r="G2" s="126"/>
      <c r="H2" s="126"/>
      <c r="I2" s="126"/>
      <c r="J2" s="127"/>
      <c r="K2" s="17"/>
    </row>
    <row r="3" spans="1:11" ht="14.65">
      <c r="A3" s="113" t="s">
        <v>1</v>
      </c>
      <c r="B3" s="113"/>
      <c r="C3" s="108" t="s">
        <v>159</v>
      </c>
      <c r="D3" s="126"/>
      <c r="E3" s="126"/>
      <c r="F3" s="126"/>
      <c r="G3" s="126"/>
      <c r="H3" s="126"/>
      <c r="I3" s="126"/>
      <c r="J3" s="127"/>
      <c r="K3" s="17"/>
    </row>
    <row r="4" spans="1:11" ht="14.65">
      <c r="A4" s="107" t="s">
        <v>2</v>
      </c>
      <c r="B4" s="107"/>
      <c r="C4" s="108" t="s">
        <v>3</v>
      </c>
      <c r="D4" s="126"/>
      <c r="E4" s="126"/>
      <c r="F4" s="126"/>
      <c r="G4" s="126"/>
      <c r="H4" s="126"/>
      <c r="I4" s="126"/>
      <c r="J4" s="127"/>
      <c r="K4" s="17"/>
    </row>
    <row r="5" spans="1:11" ht="14.65">
      <c r="A5" s="23" t="s">
        <v>4</v>
      </c>
      <c r="B5" s="23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4" t="s">
        <v>21</v>
      </c>
      <c r="I5" s="24" t="s">
        <v>6</v>
      </c>
      <c r="J5" s="23" t="s">
        <v>22</v>
      </c>
      <c r="K5" s="17"/>
    </row>
    <row r="6" spans="1:11" ht="14.65">
      <c r="A6" s="25">
        <v>1</v>
      </c>
      <c r="B6" s="109" t="s">
        <v>138</v>
      </c>
      <c r="C6" s="123"/>
      <c r="D6" s="123"/>
      <c r="E6" s="123"/>
      <c r="F6" s="123"/>
      <c r="G6" s="123"/>
      <c r="H6" s="123"/>
      <c r="I6" s="123"/>
      <c r="J6" s="124"/>
      <c r="K6" s="17"/>
    </row>
    <row r="7" spans="1:11">
      <c r="A7" s="25">
        <v>2</v>
      </c>
      <c r="B7" s="128" t="s">
        <v>236</v>
      </c>
      <c r="C7" s="82" t="s">
        <v>259</v>
      </c>
      <c r="D7" s="83" t="s">
        <v>235</v>
      </c>
      <c r="E7" s="29">
        <v>2</v>
      </c>
      <c r="F7" s="27" t="s">
        <v>257</v>
      </c>
      <c r="G7" s="26">
        <v>1</v>
      </c>
      <c r="H7" s="30">
        <v>3000</v>
      </c>
      <c r="I7" s="30">
        <f t="shared" ref="I7:I16" si="0">E7*G7*H7</f>
        <v>6000</v>
      </c>
      <c r="J7" s="26"/>
      <c r="K7" s="17"/>
    </row>
    <row r="8" spans="1:11">
      <c r="A8" s="25">
        <v>3</v>
      </c>
      <c r="B8" s="129"/>
      <c r="C8" s="84" t="s">
        <v>237</v>
      </c>
      <c r="D8" s="85" t="s">
        <v>238</v>
      </c>
      <c r="E8" s="26">
        <v>1</v>
      </c>
      <c r="F8" s="27" t="s">
        <v>165</v>
      </c>
      <c r="G8" s="26">
        <v>1</v>
      </c>
      <c r="H8" s="30">
        <v>400</v>
      </c>
      <c r="I8" s="30">
        <f t="shared" si="0"/>
        <v>400</v>
      </c>
      <c r="J8" s="26"/>
      <c r="K8" s="17"/>
    </row>
    <row r="9" spans="1:11">
      <c r="A9" s="25">
        <v>4</v>
      </c>
      <c r="B9" s="129"/>
      <c r="C9" s="84" t="s">
        <v>239</v>
      </c>
      <c r="D9" s="85" t="s">
        <v>240</v>
      </c>
      <c r="E9" s="26">
        <v>200</v>
      </c>
      <c r="F9" s="27" t="s">
        <v>258</v>
      </c>
      <c r="G9" s="26">
        <v>1</v>
      </c>
      <c r="H9" s="30">
        <v>2</v>
      </c>
      <c r="I9" s="30">
        <f t="shared" si="0"/>
        <v>400</v>
      </c>
      <c r="J9" s="26"/>
      <c r="K9" s="17"/>
    </row>
    <row r="10" spans="1:11">
      <c r="A10" s="25">
        <v>5</v>
      </c>
      <c r="B10" s="129"/>
      <c r="C10" s="84" t="s">
        <v>241</v>
      </c>
      <c r="D10" s="85" t="s">
        <v>242</v>
      </c>
      <c r="E10" s="26">
        <v>1</v>
      </c>
      <c r="F10" s="27" t="s">
        <v>167</v>
      </c>
      <c r="G10" s="26">
        <v>1</v>
      </c>
      <c r="H10" s="30">
        <v>0</v>
      </c>
      <c r="I10" s="30">
        <f t="shared" si="0"/>
        <v>0</v>
      </c>
      <c r="J10" s="26" t="s">
        <v>273</v>
      </c>
      <c r="K10" s="17"/>
    </row>
    <row r="11" spans="1:11">
      <c r="A11" s="25">
        <v>6</v>
      </c>
      <c r="B11" s="130"/>
      <c r="C11" s="84" t="s">
        <v>243</v>
      </c>
      <c r="D11" s="85" t="s">
        <v>244</v>
      </c>
      <c r="E11" s="26">
        <v>120</v>
      </c>
      <c r="F11" s="27" t="s">
        <v>230</v>
      </c>
      <c r="G11" s="26">
        <v>1</v>
      </c>
      <c r="H11" s="30">
        <v>0</v>
      </c>
      <c r="I11" s="30">
        <f t="shared" si="0"/>
        <v>0</v>
      </c>
      <c r="J11" s="26" t="s">
        <v>273</v>
      </c>
      <c r="K11" s="17"/>
    </row>
    <row r="12" spans="1:11" ht="27.75">
      <c r="A12" s="25">
        <v>7</v>
      </c>
      <c r="B12" s="141" t="s">
        <v>245</v>
      </c>
      <c r="C12" s="84" t="s">
        <v>246</v>
      </c>
      <c r="D12" s="85" t="s">
        <v>247</v>
      </c>
      <c r="E12" s="26">
        <v>1</v>
      </c>
      <c r="F12" s="27" t="s">
        <v>174</v>
      </c>
      <c r="G12" s="26">
        <v>2</v>
      </c>
      <c r="H12" s="30">
        <v>2000</v>
      </c>
      <c r="I12" s="30">
        <f t="shared" si="0"/>
        <v>4000</v>
      </c>
      <c r="J12" s="26"/>
      <c r="K12" s="17"/>
    </row>
    <row r="13" spans="1:11" ht="27.75">
      <c r="A13" s="25">
        <v>8</v>
      </c>
      <c r="B13" s="142"/>
      <c r="C13" s="84" t="s">
        <v>248</v>
      </c>
      <c r="D13" s="85" t="s">
        <v>249</v>
      </c>
      <c r="E13" s="26">
        <v>1</v>
      </c>
      <c r="F13" s="27" t="s">
        <v>174</v>
      </c>
      <c r="G13" s="26">
        <v>2</v>
      </c>
      <c r="H13" s="30">
        <v>1500</v>
      </c>
      <c r="I13" s="30">
        <f t="shared" si="0"/>
        <v>3000</v>
      </c>
      <c r="J13" s="26"/>
      <c r="K13" s="17"/>
    </row>
    <row r="14" spans="1:11">
      <c r="A14" s="25">
        <v>9</v>
      </c>
      <c r="B14" s="142"/>
      <c r="C14" s="84" t="s">
        <v>250</v>
      </c>
      <c r="D14" s="85" t="s">
        <v>251</v>
      </c>
      <c r="E14" s="26">
        <v>15</v>
      </c>
      <c r="F14" s="27" t="s">
        <v>174</v>
      </c>
      <c r="G14" s="26">
        <v>2</v>
      </c>
      <c r="H14" s="30">
        <v>500</v>
      </c>
      <c r="I14" s="30">
        <f t="shared" si="0"/>
        <v>15000</v>
      </c>
      <c r="J14" s="26"/>
      <c r="K14" s="17"/>
    </row>
    <row r="15" spans="1:11">
      <c r="A15" s="25">
        <v>10</v>
      </c>
      <c r="B15" s="141" t="s">
        <v>252</v>
      </c>
      <c r="C15" s="86" t="s">
        <v>253</v>
      </c>
      <c r="D15" s="85" t="s">
        <v>254</v>
      </c>
      <c r="E15" s="26">
        <v>1</v>
      </c>
      <c r="F15" s="27" t="s">
        <v>167</v>
      </c>
      <c r="G15" s="26">
        <v>1</v>
      </c>
      <c r="H15" s="30">
        <v>2000</v>
      </c>
      <c r="I15" s="30">
        <f t="shared" si="0"/>
        <v>2000</v>
      </c>
      <c r="J15" s="26"/>
      <c r="K15" s="17"/>
    </row>
    <row r="16" spans="1:11" ht="16.05" customHeight="1">
      <c r="A16" s="25">
        <v>11</v>
      </c>
      <c r="B16" s="142"/>
      <c r="C16" s="143" t="s">
        <v>255</v>
      </c>
      <c r="D16" s="131" t="s">
        <v>256</v>
      </c>
      <c r="E16" s="132">
        <v>1</v>
      </c>
      <c r="F16" s="135" t="s">
        <v>167</v>
      </c>
      <c r="G16" s="138">
        <v>1</v>
      </c>
      <c r="H16" s="125">
        <v>5000</v>
      </c>
      <c r="I16" s="125">
        <f t="shared" si="0"/>
        <v>5000</v>
      </c>
      <c r="J16" s="26"/>
      <c r="K16" s="17"/>
    </row>
    <row r="17" spans="1:11">
      <c r="A17" s="25">
        <v>12</v>
      </c>
      <c r="B17" s="142"/>
      <c r="C17" s="143"/>
      <c r="D17" s="131"/>
      <c r="E17" s="133"/>
      <c r="F17" s="136"/>
      <c r="G17" s="139"/>
      <c r="H17" s="116"/>
      <c r="I17" s="116"/>
      <c r="J17" s="26"/>
      <c r="K17" s="17"/>
    </row>
    <row r="18" spans="1:11">
      <c r="A18" s="25">
        <v>13</v>
      </c>
      <c r="B18" s="142"/>
      <c r="C18" s="143"/>
      <c r="D18" s="131"/>
      <c r="E18" s="133"/>
      <c r="F18" s="136"/>
      <c r="G18" s="139"/>
      <c r="H18" s="116"/>
      <c r="I18" s="116"/>
      <c r="J18" s="26"/>
      <c r="K18" s="17"/>
    </row>
    <row r="19" spans="1:11">
      <c r="A19" s="25">
        <v>14</v>
      </c>
      <c r="B19" s="142"/>
      <c r="C19" s="143"/>
      <c r="D19" s="131"/>
      <c r="E19" s="133"/>
      <c r="F19" s="136"/>
      <c r="G19" s="139"/>
      <c r="H19" s="116"/>
      <c r="I19" s="116"/>
      <c r="J19" s="26"/>
      <c r="K19" s="17"/>
    </row>
    <row r="20" spans="1:11">
      <c r="A20" s="25">
        <v>15</v>
      </c>
      <c r="B20" s="142"/>
      <c r="C20" s="144"/>
      <c r="D20" s="131"/>
      <c r="E20" s="134"/>
      <c r="F20" s="137"/>
      <c r="G20" s="140"/>
      <c r="H20" s="117"/>
      <c r="I20" s="117"/>
      <c r="J20" s="26"/>
      <c r="K20" s="17"/>
    </row>
    <row r="21" spans="1:11" ht="14.65">
      <c r="A21" s="25">
        <v>16</v>
      </c>
      <c r="B21" s="109" t="s">
        <v>42</v>
      </c>
      <c r="C21" s="109"/>
      <c r="D21" s="109"/>
      <c r="E21" s="109"/>
      <c r="F21" s="109"/>
      <c r="G21" s="109"/>
      <c r="H21" s="109"/>
      <c r="I21" s="32">
        <f>SUM(I7:I20)</f>
        <v>35800</v>
      </c>
      <c r="J21" s="23"/>
      <c r="K21" s="17"/>
    </row>
    <row r="22" spans="1:11" ht="14.65">
      <c r="A22" s="25">
        <v>17</v>
      </c>
      <c r="B22" s="106" t="s">
        <v>10</v>
      </c>
      <c r="C22" s="106"/>
      <c r="D22" s="106"/>
      <c r="E22" s="106"/>
      <c r="F22" s="106"/>
      <c r="G22" s="106"/>
      <c r="H22" s="106"/>
      <c r="I22" s="32">
        <f>I21</f>
        <v>35800</v>
      </c>
      <c r="J22" s="33"/>
      <c r="K22" s="17"/>
    </row>
    <row r="23" spans="1:11">
      <c r="A23" s="17"/>
      <c r="B23" s="17"/>
      <c r="C23" s="17"/>
      <c r="D23" s="17"/>
      <c r="E23" s="17"/>
      <c r="F23" s="17"/>
      <c r="G23" s="17"/>
      <c r="H23" s="31"/>
      <c r="I23" s="31"/>
      <c r="J23" s="17"/>
      <c r="K23" s="17"/>
    </row>
    <row r="24" spans="1:11">
      <c r="A24" s="17"/>
      <c r="B24" s="17"/>
      <c r="C24" s="17"/>
      <c r="D24" s="17"/>
      <c r="E24" s="17"/>
      <c r="F24" s="17"/>
      <c r="G24" s="17"/>
      <c r="H24" s="31"/>
      <c r="I24" s="31"/>
      <c r="J24" s="17"/>
      <c r="K24" s="17"/>
    </row>
    <row r="25" spans="1:11">
      <c r="A25" s="17"/>
      <c r="B25" s="17"/>
      <c r="C25" s="17"/>
      <c r="E25" s="17"/>
      <c r="F25" s="17"/>
      <c r="G25" s="17"/>
      <c r="H25" s="31"/>
      <c r="I25" s="31"/>
      <c r="J25" s="17"/>
    </row>
    <row r="26" spans="1:11">
      <c r="A26" s="17"/>
      <c r="B26" s="17"/>
      <c r="C26" s="17"/>
      <c r="D26" s="17"/>
      <c r="E26" s="17"/>
      <c r="F26" s="17"/>
      <c r="G26" s="17"/>
      <c r="H26" s="31"/>
      <c r="I26" s="31"/>
      <c r="J26" s="17"/>
      <c r="K26" s="17"/>
    </row>
    <row r="27" spans="1:11">
      <c r="A27" s="17"/>
      <c r="B27" s="17"/>
      <c r="C27" s="17"/>
      <c r="D27" s="17"/>
      <c r="E27" s="17"/>
      <c r="F27" s="17"/>
      <c r="G27" s="17"/>
      <c r="H27" s="31"/>
      <c r="I27" s="31"/>
      <c r="J27" s="17"/>
      <c r="K27" s="17"/>
    </row>
    <row r="28" spans="1:11">
      <c r="A28" s="17"/>
      <c r="B28" s="17"/>
      <c r="C28" s="17"/>
      <c r="D28" s="17"/>
      <c r="E28" s="17"/>
      <c r="F28" s="17"/>
      <c r="G28" s="17"/>
      <c r="H28" s="31"/>
      <c r="I28" s="31"/>
      <c r="J28" s="17"/>
      <c r="K28" s="17"/>
    </row>
    <row r="29" spans="1:11">
      <c r="A29" s="17"/>
      <c r="B29" s="17"/>
      <c r="C29" s="17"/>
      <c r="D29" s="17"/>
      <c r="E29" s="17"/>
      <c r="F29" s="17"/>
      <c r="G29" s="17"/>
      <c r="H29" s="31"/>
      <c r="I29" s="31"/>
      <c r="J29" s="17"/>
      <c r="K29" s="17"/>
    </row>
    <row r="30" spans="1:11">
      <c r="A30" s="17"/>
      <c r="B30" s="17"/>
      <c r="C30" s="17"/>
      <c r="D30" s="17"/>
      <c r="E30" s="17"/>
      <c r="F30" s="17"/>
      <c r="G30" s="17"/>
      <c r="H30" s="31"/>
      <c r="I30" s="31"/>
      <c r="J30" s="17"/>
      <c r="K30" s="17"/>
    </row>
    <row r="31" spans="1:11">
      <c r="A31" s="17"/>
      <c r="B31" s="17"/>
      <c r="C31" s="17"/>
      <c r="D31" s="17"/>
      <c r="E31" s="17"/>
      <c r="F31" s="17"/>
      <c r="G31" s="17"/>
      <c r="H31" s="31"/>
      <c r="I31" s="31"/>
      <c r="J31" s="17"/>
      <c r="K31" s="17"/>
    </row>
    <row r="32" spans="1:11">
      <c r="A32" s="17"/>
      <c r="B32" s="17"/>
      <c r="C32" s="17"/>
      <c r="D32" s="17"/>
      <c r="E32" s="17"/>
      <c r="F32" s="17"/>
      <c r="G32" s="17"/>
      <c r="H32" s="31"/>
      <c r="I32" s="31"/>
      <c r="J32" s="17"/>
      <c r="K32" s="17"/>
    </row>
    <row r="33" spans="1:11">
      <c r="A33" s="17"/>
      <c r="B33" s="17"/>
      <c r="C33" s="17"/>
      <c r="D33" s="17"/>
      <c r="E33" s="17"/>
      <c r="F33" s="17"/>
      <c r="G33" s="17"/>
      <c r="H33" s="31"/>
      <c r="I33" s="31"/>
      <c r="J33" s="17"/>
      <c r="K33" s="17"/>
    </row>
    <row r="34" spans="1:11">
      <c r="A34" s="17"/>
      <c r="B34" s="17"/>
      <c r="C34" s="17"/>
      <c r="D34" s="17"/>
      <c r="E34" s="17"/>
      <c r="F34" s="17"/>
      <c r="G34" s="17"/>
      <c r="H34" s="31"/>
      <c r="I34" s="31"/>
      <c r="J34" s="17"/>
      <c r="K34" s="17"/>
    </row>
    <row r="35" spans="1:11">
      <c r="A35" s="17"/>
      <c r="B35" s="17"/>
      <c r="C35" s="17"/>
      <c r="D35" s="17"/>
      <c r="E35" s="17"/>
      <c r="F35" s="17"/>
      <c r="G35" s="17"/>
      <c r="H35" s="31"/>
      <c r="I35" s="31"/>
      <c r="J35" s="17"/>
      <c r="K35" s="17"/>
    </row>
    <row r="36" spans="1:11">
      <c r="A36" s="17"/>
      <c r="B36" s="17"/>
      <c r="C36" s="17"/>
      <c r="D36" s="17"/>
      <c r="E36" s="17"/>
      <c r="F36" s="17"/>
      <c r="G36" s="17"/>
      <c r="H36" s="31"/>
      <c r="I36" s="31"/>
      <c r="J36" s="17"/>
      <c r="K36" s="17"/>
    </row>
    <row r="37" spans="1:11">
      <c r="A37" s="17"/>
      <c r="B37" s="17"/>
      <c r="C37" s="17"/>
      <c r="D37" s="17"/>
      <c r="E37" s="17"/>
      <c r="F37" s="17"/>
      <c r="G37" s="17"/>
      <c r="H37" s="31"/>
      <c r="I37" s="31"/>
      <c r="J37" s="17"/>
      <c r="K37" s="17"/>
    </row>
    <row r="38" spans="1:11">
      <c r="A38" s="17"/>
      <c r="B38" s="17"/>
      <c r="C38" s="17"/>
      <c r="D38" s="17"/>
      <c r="E38" s="17"/>
      <c r="F38" s="17"/>
      <c r="G38" s="17"/>
      <c r="H38" s="31"/>
      <c r="I38" s="31"/>
      <c r="J38" s="17"/>
      <c r="K38" s="17"/>
    </row>
    <row r="39" spans="1:11">
      <c r="A39" s="17"/>
      <c r="B39" s="17"/>
      <c r="C39" s="17"/>
      <c r="D39" s="17"/>
      <c r="E39" s="17"/>
      <c r="F39" s="17"/>
      <c r="G39" s="17"/>
      <c r="H39" s="31"/>
      <c r="I39" s="31"/>
      <c r="J39" s="17"/>
      <c r="K39" s="17"/>
    </row>
    <row r="40" spans="1:11">
      <c r="A40" s="17"/>
      <c r="B40" s="17"/>
      <c r="C40" s="17"/>
      <c r="D40" s="17"/>
      <c r="E40" s="17"/>
      <c r="F40" s="17"/>
      <c r="G40" s="17"/>
      <c r="H40" s="31"/>
      <c r="I40" s="31"/>
      <c r="J40" s="17"/>
      <c r="K40" s="17"/>
    </row>
    <row r="41" spans="1:11">
      <c r="A41" s="17"/>
      <c r="B41" s="17"/>
      <c r="C41" s="17"/>
      <c r="D41" s="17"/>
      <c r="E41" s="17"/>
      <c r="F41" s="17"/>
      <c r="G41" s="17"/>
      <c r="H41" s="31"/>
      <c r="I41" s="31"/>
      <c r="J41" s="17"/>
      <c r="K41" s="17"/>
    </row>
    <row r="42" spans="1:11">
      <c r="A42" s="17"/>
      <c r="B42" s="17"/>
      <c r="C42" s="17"/>
      <c r="D42" s="17"/>
      <c r="E42" s="17"/>
      <c r="F42" s="17"/>
      <c r="G42" s="17"/>
      <c r="H42" s="31"/>
      <c r="I42" s="31"/>
      <c r="J42" s="17"/>
      <c r="K42" s="17"/>
    </row>
    <row r="43" spans="1:11">
      <c r="A43" s="17"/>
      <c r="B43" s="17"/>
      <c r="C43" s="17"/>
      <c r="D43" s="17"/>
      <c r="E43" s="17"/>
      <c r="F43" s="17"/>
      <c r="G43" s="17"/>
      <c r="H43" s="31"/>
      <c r="I43" s="31"/>
      <c r="J43" s="17"/>
      <c r="K43" s="17"/>
    </row>
    <row r="44" spans="1:11">
      <c r="A44" s="17"/>
      <c r="B44" s="17"/>
      <c r="C44" s="17"/>
      <c r="D44" s="17"/>
      <c r="E44" s="17"/>
      <c r="F44" s="17"/>
      <c r="G44" s="17"/>
      <c r="H44" s="31"/>
      <c r="I44" s="31"/>
      <c r="J44" s="17"/>
      <c r="K44" s="17"/>
    </row>
    <row r="45" spans="1:11">
      <c r="A45" s="17"/>
      <c r="B45" s="17"/>
      <c r="C45" s="17"/>
      <c r="D45" s="17"/>
      <c r="E45" s="17"/>
      <c r="F45" s="17"/>
      <c r="G45" s="17"/>
      <c r="H45" s="31"/>
      <c r="I45" s="31"/>
      <c r="J45" s="17"/>
      <c r="K45" s="17"/>
    </row>
    <row r="46" spans="1:11">
      <c r="A46" s="17"/>
      <c r="B46" s="17"/>
      <c r="C46" s="17"/>
      <c r="D46" s="17"/>
      <c r="E46" s="17"/>
      <c r="F46" s="17"/>
      <c r="G46" s="17"/>
      <c r="H46" s="31"/>
      <c r="I46" s="31"/>
      <c r="J46" s="17"/>
      <c r="K46" s="17"/>
    </row>
    <row r="47" spans="1:11">
      <c r="A47" s="17"/>
      <c r="B47" s="17"/>
      <c r="C47" s="17"/>
      <c r="D47" s="17"/>
      <c r="E47" s="17"/>
      <c r="F47" s="17"/>
      <c r="G47" s="17"/>
      <c r="H47" s="31"/>
      <c r="I47" s="31"/>
      <c r="J47" s="17"/>
      <c r="K47" s="17"/>
    </row>
    <row r="48" spans="1:11">
      <c r="A48" s="17"/>
      <c r="B48" s="17"/>
      <c r="C48" s="17"/>
      <c r="D48" s="17"/>
      <c r="E48" s="17"/>
      <c r="F48" s="17"/>
      <c r="G48" s="17"/>
      <c r="H48" s="31"/>
      <c r="I48" s="31"/>
      <c r="J48" s="17"/>
      <c r="K48" s="17"/>
    </row>
    <row r="49" spans="1:11">
      <c r="A49" s="17"/>
      <c r="B49" s="17"/>
      <c r="C49" s="17"/>
      <c r="D49" s="17"/>
      <c r="E49" s="17"/>
      <c r="F49" s="17"/>
      <c r="G49" s="17"/>
      <c r="H49" s="31"/>
      <c r="I49" s="31"/>
      <c r="J49" s="17"/>
      <c r="K49" s="17"/>
    </row>
    <row r="50" spans="1:11">
      <c r="A50" s="17"/>
      <c r="B50" s="17"/>
      <c r="C50" s="17"/>
      <c r="D50" s="17"/>
      <c r="E50" s="17"/>
      <c r="F50" s="17"/>
      <c r="G50" s="17"/>
      <c r="H50" s="31"/>
      <c r="I50" s="31"/>
      <c r="J50" s="17"/>
      <c r="K50" s="17"/>
    </row>
    <row r="51" spans="1:11">
      <c r="A51" s="17"/>
      <c r="B51" s="17"/>
      <c r="C51" s="17"/>
      <c r="D51" s="17"/>
      <c r="E51" s="17"/>
      <c r="F51" s="17"/>
      <c r="G51" s="17"/>
      <c r="H51" s="31"/>
      <c r="I51" s="31"/>
      <c r="J51" s="17"/>
      <c r="K51" s="17"/>
    </row>
    <row r="52" spans="1:11">
      <c r="A52" s="17"/>
      <c r="B52" s="17"/>
      <c r="C52" s="17"/>
      <c r="D52" s="17"/>
      <c r="E52" s="17"/>
      <c r="F52" s="17"/>
      <c r="G52" s="17"/>
      <c r="H52" s="31"/>
      <c r="I52" s="31"/>
      <c r="J52" s="17"/>
      <c r="K52" s="17"/>
    </row>
    <row r="53" spans="1:11">
      <c r="A53" s="17"/>
      <c r="B53" s="17"/>
      <c r="C53" s="17"/>
      <c r="D53" s="17"/>
      <c r="E53" s="17"/>
      <c r="F53" s="17"/>
      <c r="G53" s="17"/>
      <c r="H53" s="31"/>
      <c r="I53" s="31"/>
      <c r="J53" s="17"/>
      <c r="K53" s="17"/>
    </row>
    <row r="54" spans="1:11">
      <c r="A54" s="17"/>
      <c r="B54" s="17"/>
      <c r="C54" s="17"/>
      <c r="D54" s="17"/>
      <c r="E54" s="17"/>
      <c r="F54" s="17"/>
      <c r="G54" s="17"/>
      <c r="H54" s="31"/>
      <c r="I54" s="31"/>
      <c r="J54" s="17"/>
      <c r="K54" s="17"/>
    </row>
    <row r="55" spans="1:11">
      <c r="A55" s="17"/>
      <c r="B55" s="17"/>
      <c r="C55" s="17"/>
      <c r="D55" s="17"/>
      <c r="E55" s="17"/>
      <c r="F55" s="17"/>
      <c r="G55" s="17"/>
      <c r="H55" s="31"/>
      <c r="I55" s="31"/>
      <c r="J55" s="17"/>
      <c r="K55" s="17"/>
    </row>
    <row r="56" spans="1:11">
      <c r="A56" s="17"/>
      <c r="B56" s="17"/>
      <c r="C56" s="17"/>
      <c r="D56" s="17"/>
      <c r="E56" s="17"/>
      <c r="F56" s="17"/>
      <c r="G56" s="17"/>
      <c r="H56" s="31"/>
      <c r="I56" s="31"/>
      <c r="J56" s="17"/>
      <c r="K56" s="17"/>
    </row>
    <row r="57" spans="1:11">
      <c r="A57" s="17"/>
      <c r="B57" s="17"/>
      <c r="C57" s="17"/>
      <c r="D57" s="17"/>
      <c r="E57" s="17"/>
      <c r="F57" s="17"/>
      <c r="G57" s="17"/>
      <c r="H57" s="31"/>
      <c r="I57" s="31"/>
      <c r="J57" s="17"/>
      <c r="K57" s="17"/>
    </row>
    <row r="58" spans="1:11">
      <c r="A58" s="17"/>
      <c r="B58" s="17"/>
      <c r="C58" s="17"/>
      <c r="D58" s="17"/>
      <c r="E58" s="17"/>
      <c r="F58" s="17"/>
      <c r="G58" s="17"/>
      <c r="H58" s="31"/>
      <c r="I58" s="31"/>
      <c r="J58" s="17"/>
      <c r="K58" s="17"/>
    </row>
    <row r="59" spans="1:11">
      <c r="A59" s="17"/>
      <c r="B59" s="17"/>
      <c r="C59" s="17"/>
      <c r="D59" s="17"/>
      <c r="E59" s="17"/>
      <c r="F59" s="17"/>
      <c r="G59" s="17"/>
      <c r="H59" s="31"/>
      <c r="I59" s="31"/>
      <c r="J59" s="17"/>
      <c r="K59" s="17"/>
    </row>
    <row r="60" spans="1:11">
      <c r="A60" s="17"/>
      <c r="B60" s="17"/>
      <c r="C60" s="17"/>
      <c r="D60" s="17"/>
      <c r="E60" s="17"/>
      <c r="F60" s="17"/>
      <c r="G60" s="17"/>
      <c r="H60" s="31"/>
      <c r="I60" s="31"/>
      <c r="J60" s="17"/>
      <c r="K60" s="17"/>
    </row>
    <row r="61" spans="1:11">
      <c r="A61" s="17"/>
      <c r="B61" s="17"/>
      <c r="C61" s="17"/>
      <c r="D61" s="17"/>
      <c r="E61" s="17"/>
      <c r="F61" s="17"/>
      <c r="G61" s="17"/>
      <c r="H61" s="31"/>
      <c r="I61" s="31"/>
      <c r="J61" s="17"/>
      <c r="K61" s="17"/>
    </row>
    <row r="62" spans="1:11">
      <c r="A62" s="17"/>
      <c r="B62" s="17"/>
      <c r="C62" s="17"/>
      <c r="D62" s="17"/>
      <c r="E62" s="17"/>
      <c r="F62" s="17"/>
      <c r="G62" s="17"/>
      <c r="H62" s="31"/>
      <c r="I62" s="31"/>
      <c r="J62" s="17"/>
      <c r="K62" s="17"/>
    </row>
    <row r="63" spans="1:11">
      <c r="A63" s="17"/>
      <c r="B63" s="17"/>
      <c r="C63" s="17"/>
      <c r="D63" s="17"/>
      <c r="E63" s="17"/>
      <c r="F63" s="17"/>
      <c r="G63" s="17"/>
      <c r="H63" s="31"/>
      <c r="I63" s="31"/>
      <c r="J63" s="17"/>
      <c r="K63" s="17"/>
    </row>
    <row r="64" spans="1:11">
      <c r="A64" s="17"/>
      <c r="B64" s="17"/>
      <c r="C64" s="17"/>
      <c r="D64" s="17"/>
      <c r="E64" s="17"/>
      <c r="F64" s="17"/>
      <c r="G64" s="17"/>
      <c r="H64" s="31"/>
      <c r="I64" s="31"/>
      <c r="J64" s="17"/>
      <c r="K64" s="17"/>
    </row>
    <row r="65" spans="1:11">
      <c r="A65" s="17"/>
      <c r="B65" s="17"/>
      <c r="C65" s="17"/>
      <c r="D65" s="17"/>
      <c r="E65" s="17"/>
      <c r="F65" s="17"/>
      <c r="G65" s="17"/>
      <c r="H65" s="31"/>
      <c r="I65" s="31"/>
      <c r="J65" s="17"/>
      <c r="K65" s="17"/>
    </row>
    <row r="66" spans="1:11">
      <c r="A66" s="17"/>
      <c r="B66" s="17"/>
      <c r="C66" s="17"/>
      <c r="D66" s="17"/>
      <c r="E66" s="17"/>
      <c r="F66" s="17"/>
      <c r="G66" s="17"/>
      <c r="H66" s="31"/>
      <c r="I66" s="31"/>
      <c r="J66" s="17"/>
      <c r="K66" s="17"/>
    </row>
    <row r="67" spans="1:11">
      <c r="A67" s="17"/>
      <c r="B67" s="17"/>
      <c r="C67" s="17"/>
      <c r="D67" s="17"/>
      <c r="E67" s="17"/>
      <c r="F67" s="17"/>
      <c r="G67" s="17"/>
      <c r="H67" s="31"/>
      <c r="I67" s="31"/>
      <c r="J67" s="17"/>
      <c r="K67" s="17"/>
    </row>
    <row r="68" spans="1:11">
      <c r="A68" s="17"/>
      <c r="B68" s="17"/>
      <c r="C68" s="17"/>
      <c r="D68" s="17"/>
      <c r="E68" s="17"/>
      <c r="F68" s="17"/>
      <c r="G68" s="17"/>
      <c r="H68" s="31"/>
      <c r="I68" s="31"/>
      <c r="J68" s="17"/>
      <c r="K68" s="17"/>
    </row>
    <row r="69" spans="1:11">
      <c r="A69" s="17"/>
      <c r="B69" s="17"/>
      <c r="C69" s="17"/>
      <c r="D69" s="17"/>
      <c r="E69" s="17"/>
      <c r="F69" s="17"/>
      <c r="G69" s="17"/>
      <c r="H69" s="31"/>
      <c r="I69" s="31"/>
      <c r="J69" s="17"/>
      <c r="K69" s="17"/>
    </row>
    <row r="70" spans="1:11">
      <c r="A70" s="17"/>
      <c r="B70" s="17"/>
      <c r="C70" s="17"/>
      <c r="D70" s="17"/>
      <c r="E70" s="17"/>
      <c r="F70" s="17"/>
      <c r="G70" s="17"/>
      <c r="H70" s="31"/>
      <c r="I70" s="31"/>
      <c r="J70" s="17"/>
      <c r="K70" s="17"/>
    </row>
    <row r="71" spans="1:11">
      <c r="A71" s="17"/>
      <c r="B71" s="17"/>
      <c r="C71" s="17"/>
      <c r="D71" s="17"/>
      <c r="E71" s="17"/>
      <c r="F71" s="17"/>
      <c r="G71" s="17"/>
      <c r="H71" s="31"/>
      <c r="I71" s="31"/>
      <c r="J71" s="17"/>
      <c r="K71" s="17"/>
    </row>
    <row r="72" spans="1:11">
      <c r="A72" s="17"/>
      <c r="B72" s="17"/>
      <c r="C72" s="17"/>
      <c r="D72" s="17"/>
      <c r="E72" s="17"/>
      <c r="F72" s="17"/>
      <c r="G72" s="17"/>
      <c r="H72" s="31"/>
      <c r="I72" s="31"/>
      <c r="J72" s="17"/>
      <c r="K72" s="17"/>
    </row>
    <row r="73" spans="1:11">
      <c r="A73" s="17"/>
      <c r="B73" s="17"/>
      <c r="C73" s="17"/>
      <c r="D73" s="17"/>
      <c r="E73" s="17"/>
      <c r="F73" s="17"/>
      <c r="G73" s="17"/>
      <c r="H73" s="31"/>
      <c r="I73" s="31"/>
      <c r="J73" s="17"/>
      <c r="K73" s="17"/>
    </row>
    <row r="74" spans="1:11">
      <c r="A74" s="17"/>
      <c r="B74" s="17"/>
      <c r="C74" s="17"/>
      <c r="D74" s="17"/>
      <c r="E74" s="17"/>
      <c r="F74" s="17"/>
      <c r="G74" s="17"/>
      <c r="H74" s="31"/>
      <c r="I74" s="31"/>
      <c r="J74" s="17"/>
      <c r="K74" s="17"/>
    </row>
    <row r="75" spans="1:11">
      <c r="A75" s="17"/>
      <c r="B75" s="17"/>
      <c r="C75" s="17"/>
      <c r="D75" s="17"/>
      <c r="E75" s="17"/>
      <c r="F75" s="17"/>
      <c r="G75" s="17"/>
      <c r="H75" s="31"/>
      <c r="I75" s="31"/>
      <c r="J75" s="17"/>
      <c r="K75" s="17"/>
    </row>
    <row r="76" spans="1:11">
      <c r="A76" s="17"/>
      <c r="B76" s="17"/>
      <c r="C76" s="17"/>
      <c r="D76" s="17"/>
      <c r="E76" s="17"/>
      <c r="F76" s="17"/>
      <c r="G76" s="17"/>
      <c r="H76" s="31"/>
      <c r="I76" s="31"/>
      <c r="J76" s="17"/>
      <c r="K76" s="17"/>
    </row>
    <row r="77" spans="1:11">
      <c r="A77" s="17"/>
      <c r="B77" s="17"/>
      <c r="C77" s="17"/>
      <c r="D77" s="17"/>
      <c r="E77" s="17"/>
      <c r="F77" s="17"/>
      <c r="G77" s="17"/>
      <c r="H77" s="31"/>
      <c r="I77" s="31"/>
      <c r="J77" s="17"/>
      <c r="K77" s="17"/>
    </row>
    <row r="78" spans="1:11">
      <c r="A78" s="17"/>
      <c r="B78" s="17"/>
      <c r="C78" s="17"/>
      <c r="D78" s="17"/>
      <c r="E78" s="17"/>
      <c r="F78" s="17"/>
      <c r="G78" s="17"/>
      <c r="H78" s="31"/>
      <c r="I78" s="31"/>
      <c r="J78" s="17"/>
      <c r="K78" s="17"/>
    </row>
    <row r="79" spans="1:11">
      <c r="A79" s="17"/>
      <c r="B79" s="17"/>
      <c r="C79" s="17"/>
      <c r="D79" s="17"/>
      <c r="E79" s="17"/>
      <c r="F79" s="17"/>
      <c r="G79" s="17"/>
      <c r="H79" s="31"/>
      <c r="I79" s="31"/>
      <c r="J79" s="17"/>
      <c r="K79" s="17"/>
    </row>
    <row r="80" spans="1:11">
      <c r="A80" s="17"/>
      <c r="B80" s="17"/>
      <c r="C80" s="17"/>
      <c r="D80" s="17"/>
      <c r="E80" s="17"/>
      <c r="F80" s="17"/>
      <c r="G80" s="17"/>
      <c r="H80" s="31"/>
      <c r="I80" s="31"/>
      <c r="J80" s="17"/>
      <c r="K80" s="17"/>
    </row>
    <row r="81" spans="1:11">
      <c r="A81" s="17"/>
      <c r="B81" s="17"/>
      <c r="C81" s="17"/>
      <c r="D81" s="17"/>
      <c r="E81" s="17"/>
      <c r="F81" s="17"/>
      <c r="G81" s="17"/>
      <c r="H81" s="31"/>
      <c r="I81" s="31"/>
      <c r="J81" s="17"/>
      <c r="K81" s="17"/>
    </row>
    <row r="82" spans="1:11">
      <c r="A82" s="17"/>
      <c r="B82" s="17"/>
      <c r="C82" s="17"/>
      <c r="D82" s="17"/>
      <c r="E82" s="17"/>
      <c r="F82" s="17"/>
      <c r="G82" s="17"/>
      <c r="H82" s="31"/>
      <c r="I82" s="31"/>
      <c r="J82" s="17"/>
      <c r="K82" s="17"/>
    </row>
    <row r="83" spans="1:11">
      <c r="A83" s="17"/>
      <c r="B83" s="17"/>
      <c r="C83" s="17"/>
      <c r="D83" s="17"/>
      <c r="E83" s="17"/>
      <c r="F83" s="17"/>
      <c r="G83" s="17"/>
      <c r="H83" s="31"/>
      <c r="I83" s="31"/>
      <c r="J83" s="17"/>
      <c r="K83" s="17"/>
    </row>
    <row r="84" spans="1:11">
      <c r="A84" s="17"/>
      <c r="B84" s="17"/>
      <c r="C84" s="17"/>
      <c r="D84" s="17"/>
      <c r="E84" s="17"/>
      <c r="F84" s="17"/>
      <c r="G84" s="17"/>
      <c r="H84" s="31"/>
      <c r="I84" s="31"/>
      <c r="J84" s="17"/>
      <c r="K84" s="17"/>
    </row>
    <row r="85" spans="1:11">
      <c r="A85" s="17"/>
      <c r="B85" s="17"/>
      <c r="C85" s="17"/>
      <c r="D85" s="17"/>
      <c r="E85" s="17"/>
      <c r="F85" s="17"/>
      <c r="G85" s="17"/>
      <c r="H85" s="31"/>
      <c r="I85" s="31"/>
      <c r="J85" s="17"/>
      <c r="K85" s="17"/>
    </row>
    <row r="86" spans="1:11">
      <c r="A86" s="17"/>
      <c r="B86" s="17"/>
      <c r="C86" s="17"/>
      <c r="D86" s="17"/>
      <c r="E86" s="17"/>
      <c r="F86" s="17"/>
      <c r="G86" s="17"/>
      <c r="H86" s="31"/>
      <c r="I86" s="31"/>
      <c r="J86" s="17"/>
      <c r="K86" s="17"/>
    </row>
    <row r="87" spans="1:11">
      <c r="A87" s="17"/>
      <c r="B87" s="17"/>
      <c r="C87" s="17"/>
      <c r="D87" s="17"/>
      <c r="E87" s="17"/>
      <c r="F87" s="17"/>
      <c r="G87" s="17"/>
      <c r="H87" s="31"/>
      <c r="I87" s="31"/>
      <c r="J87" s="17"/>
      <c r="K87" s="17"/>
    </row>
    <row r="88" spans="1:11">
      <c r="A88" s="17"/>
      <c r="B88" s="17"/>
      <c r="C88" s="17"/>
      <c r="D88" s="17"/>
      <c r="E88" s="17"/>
      <c r="F88" s="17"/>
      <c r="G88" s="17"/>
      <c r="H88" s="31"/>
      <c r="I88" s="31"/>
      <c r="J88" s="17"/>
      <c r="K88" s="17"/>
    </row>
    <row r="89" spans="1:11">
      <c r="A89" s="17"/>
      <c r="B89" s="17"/>
      <c r="C89" s="17"/>
      <c r="D89" s="17"/>
      <c r="E89" s="17"/>
      <c r="F89" s="17"/>
      <c r="G89" s="17"/>
      <c r="H89" s="31"/>
      <c r="I89" s="31"/>
      <c r="J89" s="17"/>
      <c r="K89" s="17"/>
    </row>
    <row r="90" spans="1:11">
      <c r="A90" s="17"/>
      <c r="B90" s="17"/>
      <c r="C90" s="17"/>
      <c r="D90" s="17"/>
      <c r="E90" s="17"/>
      <c r="F90" s="17"/>
      <c r="G90" s="17"/>
      <c r="H90" s="31"/>
      <c r="I90" s="31"/>
      <c r="J90" s="17"/>
      <c r="K90" s="17"/>
    </row>
    <row r="91" spans="1:11">
      <c r="A91" s="17"/>
      <c r="B91" s="17"/>
      <c r="C91" s="17"/>
      <c r="D91" s="17"/>
      <c r="E91" s="17"/>
      <c r="F91" s="17"/>
      <c r="G91" s="17"/>
      <c r="H91" s="31"/>
      <c r="I91" s="31"/>
      <c r="J91" s="17"/>
      <c r="K91" s="17"/>
    </row>
    <row r="92" spans="1:11">
      <c r="A92" s="17"/>
      <c r="B92" s="17"/>
      <c r="C92" s="17"/>
      <c r="D92" s="17"/>
      <c r="E92" s="17"/>
      <c r="F92" s="17"/>
      <c r="G92" s="17"/>
      <c r="H92" s="31"/>
      <c r="I92" s="31"/>
      <c r="J92" s="17"/>
      <c r="K92" s="17"/>
    </row>
    <row r="93" spans="1:11">
      <c r="A93" s="17"/>
      <c r="B93" s="17"/>
      <c r="C93" s="17"/>
      <c r="D93" s="17"/>
      <c r="E93" s="17"/>
      <c r="F93" s="17"/>
      <c r="G93" s="17"/>
      <c r="H93" s="31"/>
      <c r="I93" s="31"/>
      <c r="J93" s="17"/>
      <c r="K93" s="17"/>
    </row>
    <row r="94" spans="1:11">
      <c r="A94" s="17"/>
      <c r="B94" s="17"/>
      <c r="C94" s="17"/>
      <c r="D94" s="17"/>
      <c r="E94" s="17"/>
      <c r="F94" s="17"/>
      <c r="G94" s="17"/>
      <c r="H94" s="31"/>
      <c r="I94" s="31"/>
      <c r="J94" s="17"/>
      <c r="K94" s="17"/>
    </row>
    <row r="95" spans="1:11">
      <c r="A95" s="17"/>
      <c r="B95" s="17"/>
      <c r="C95" s="17"/>
      <c r="D95" s="17"/>
      <c r="E95" s="17"/>
      <c r="F95" s="17"/>
      <c r="G95" s="17"/>
      <c r="H95" s="31"/>
      <c r="I95" s="31"/>
      <c r="J95" s="17"/>
      <c r="K95" s="17"/>
    </row>
    <row r="96" spans="1:11">
      <c r="A96" s="17"/>
      <c r="B96" s="17"/>
      <c r="C96" s="17"/>
      <c r="D96" s="17"/>
      <c r="E96" s="17"/>
      <c r="F96" s="17"/>
      <c r="G96" s="17"/>
      <c r="H96" s="31"/>
      <c r="I96" s="31"/>
      <c r="J96" s="17"/>
      <c r="K96" s="17"/>
    </row>
    <row r="97" spans="1:11">
      <c r="A97" s="17"/>
      <c r="B97" s="17"/>
      <c r="C97" s="17"/>
      <c r="D97" s="17"/>
      <c r="E97" s="17"/>
      <c r="F97" s="17"/>
      <c r="G97" s="17"/>
      <c r="H97" s="31"/>
      <c r="I97" s="31"/>
      <c r="J97" s="17"/>
      <c r="K97" s="17"/>
    </row>
    <row r="98" spans="1:11">
      <c r="A98" s="17"/>
      <c r="B98" s="17"/>
      <c r="C98" s="17"/>
      <c r="D98" s="17"/>
      <c r="E98" s="17"/>
      <c r="F98" s="17"/>
      <c r="G98" s="17"/>
      <c r="H98" s="31"/>
      <c r="I98" s="31"/>
      <c r="J98" s="17"/>
      <c r="K98" s="17"/>
    </row>
    <row r="99" spans="1:11">
      <c r="A99" s="17"/>
      <c r="B99" s="17"/>
      <c r="C99" s="17"/>
      <c r="D99" s="17"/>
      <c r="E99" s="17"/>
      <c r="F99" s="17"/>
      <c r="G99" s="17"/>
      <c r="H99" s="31"/>
      <c r="I99" s="31"/>
      <c r="J99" s="17"/>
      <c r="K99" s="17"/>
    </row>
    <row r="100" spans="1:11">
      <c r="A100" s="17"/>
      <c r="B100" s="17"/>
      <c r="C100" s="17"/>
      <c r="D100" s="17"/>
      <c r="E100" s="17"/>
      <c r="F100" s="17"/>
      <c r="G100" s="17"/>
      <c r="H100" s="31"/>
      <c r="I100" s="31"/>
      <c r="J100" s="17"/>
      <c r="K100" s="17"/>
    </row>
    <row r="101" spans="1:11">
      <c r="A101" s="17"/>
      <c r="B101" s="17"/>
      <c r="C101" s="17"/>
      <c r="D101" s="17"/>
      <c r="E101" s="17"/>
      <c r="F101" s="17"/>
      <c r="G101" s="17"/>
      <c r="H101" s="31"/>
      <c r="I101" s="31"/>
      <c r="J101" s="17"/>
      <c r="K101" s="17"/>
    </row>
    <row r="102" spans="1:11">
      <c r="A102" s="17"/>
      <c r="B102" s="17"/>
      <c r="C102" s="17"/>
      <c r="D102" s="17"/>
      <c r="E102" s="17"/>
      <c r="F102" s="17"/>
      <c r="G102" s="17"/>
      <c r="H102" s="31"/>
      <c r="I102" s="31"/>
      <c r="J102" s="17"/>
      <c r="K102" s="17"/>
    </row>
    <row r="103" spans="1:11">
      <c r="A103" s="17"/>
      <c r="B103" s="17"/>
      <c r="C103" s="17"/>
      <c r="D103" s="17"/>
      <c r="E103" s="17"/>
      <c r="F103" s="17"/>
      <c r="G103" s="17"/>
      <c r="H103" s="31"/>
      <c r="I103" s="31"/>
      <c r="J103" s="17"/>
      <c r="K103" s="17"/>
    </row>
    <row r="104" spans="1:11">
      <c r="A104" s="17"/>
      <c r="B104" s="17"/>
      <c r="C104" s="17"/>
      <c r="D104" s="17"/>
      <c r="E104" s="17"/>
      <c r="F104" s="17"/>
      <c r="G104" s="17"/>
      <c r="H104" s="31"/>
      <c r="I104" s="31"/>
      <c r="J104" s="17"/>
      <c r="K104" s="17"/>
    </row>
    <row r="105" spans="1:11">
      <c r="A105" s="17"/>
      <c r="B105" s="17"/>
      <c r="C105" s="17"/>
      <c r="D105" s="17"/>
      <c r="E105" s="17"/>
      <c r="F105" s="17"/>
      <c r="G105" s="17"/>
      <c r="H105" s="31"/>
      <c r="I105" s="31"/>
      <c r="J105" s="17"/>
      <c r="K105" s="17"/>
    </row>
    <row r="106" spans="1:11">
      <c r="A106" s="17"/>
      <c r="B106" s="17"/>
      <c r="C106" s="17"/>
      <c r="D106" s="17"/>
      <c r="E106" s="17"/>
      <c r="F106" s="17"/>
      <c r="G106" s="17"/>
      <c r="H106" s="31"/>
      <c r="I106" s="31"/>
      <c r="J106" s="17"/>
      <c r="K106" s="17"/>
    </row>
    <row r="107" spans="1:11">
      <c r="A107" s="17"/>
      <c r="B107" s="17"/>
      <c r="C107" s="17"/>
      <c r="D107" s="17"/>
      <c r="E107" s="17"/>
      <c r="F107" s="17"/>
      <c r="G107" s="17"/>
      <c r="H107" s="31"/>
      <c r="I107" s="31"/>
      <c r="J107" s="17"/>
      <c r="K107" s="17"/>
    </row>
    <row r="108" spans="1:11">
      <c r="A108" s="17"/>
      <c r="B108" s="17"/>
      <c r="C108" s="17"/>
      <c r="D108" s="17"/>
      <c r="E108" s="17"/>
      <c r="F108" s="17"/>
      <c r="G108" s="17"/>
      <c r="H108" s="31"/>
      <c r="I108" s="31"/>
      <c r="J108" s="17"/>
      <c r="K108" s="17"/>
    </row>
    <row r="109" spans="1:11">
      <c r="A109" s="17"/>
      <c r="B109" s="17"/>
      <c r="C109" s="17"/>
      <c r="D109" s="17"/>
      <c r="E109" s="17"/>
      <c r="F109" s="17"/>
      <c r="G109" s="17"/>
      <c r="H109" s="31"/>
      <c r="I109" s="31"/>
      <c r="J109" s="17"/>
      <c r="K109" s="17"/>
    </row>
    <row r="110" spans="1:11">
      <c r="A110" s="17"/>
      <c r="B110" s="17"/>
      <c r="C110" s="17"/>
      <c r="D110" s="17"/>
      <c r="E110" s="17"/>
      <c r="F110" s="17"/>
      <c r="G110" s="17"/>
      <c r="H110" s="31"/>
      <c r="I110" s="31"/>
      <c r="J110" s="17"/>
      <c r="K110" s="17"/>
    </row>
    <row r="111" spans="1:11">
      <c r="A111" s="17"/>
      <c r="B111" s="17"/>
      <c r="C111" s="17"/>
      <c r="D111" s="17"/>
      <c r="E111" s="17"/>
      <c r="F111" s="17"/>
      <c r="G111" s="17"/>
      <c r="H111" s="31"/>
      <c r="I111" s="31"/>
      <c r="J111" s="17"/>
      <c r="K111" s="17"/>
    </row>
    <row r="112" spans="1:11">
      <c r="A112" s="17"/>
      <c r="B112" s="17"/>
      <c r="C112" s="17"/>
      <c r="D112" s="17"/>
      <c r="E112" s="17"/>
      <c r="F112" s="17"/>
      <c r="G112" s="17"/>
      <c r="H112" s="31"/>
      <c r="I112" s="31"/>
      <c r="J112" s="17"/>
      <c r="K112" s="17"/>
    </row>
    <row r="113" spans="1:11">
      <c r="A113" s="17"/>
      <c r="B113" s="17"/>
      <c r="C113" s="17"/>
      <c r="D113" s="17"/>
      <c r="E113" s="17"/>
      <c r="F113" s="17"/>
      <c r="G113" s="17"/>
      <c r="H113" s="31"/>
      <c r="I113" s="31"/>
      <c r="J113" s="17"/>
      <c r="K113" s="17"/>
    </row>
    <row r="114" spans="1:11">
      <c r="A114" s="17"/>
      <c r="B114" s="17"/>
      <c r="C114" s="17"/>
      <c r="D114" s="17"/>
      <c r="E114" s="17"/>
      <c r="F114" s="17"/>
      <c r="G114" s="17"/>
      <c r="H114" s="31"/>
      <c r="I114" s="31"/>
      <c r="J114" s="17"/>
      <c r="K114" s="17"/>
    </row>
    <row r="115" spans="1:11">
      <c r="A115" s="17"/>
      <c r="B115" s="17"/>
      <c r="C115" s="17"/>
      <c r="D115" s="17"/>
      <c r="E115" s="17"/>
      <c r="F115" s="17"/>
      <c r="G115" s="17"/>
      <c r="H115" s="31"/>
      <c r="I115" s="31"/>
      <c r="J115" s="17"/>
      <c r="K115" s="17"/>
    </row>
    <row r="116" spans="1:11">
      <c r="A116" s="17"/>
      <c r="B116" s="17"/>
      <c r="C116" s="17"/>
      <c r="D116" s="17"/>
      <c r="E116" s="17"/>
      <c r="F116" s="17"/>
      <c r="G116" s="17"/>
      <c r="H116" s="31"/>
      <c r="I116" s="31"/>
      <c r="J116" s="17"/>
      <c r="K116" s="17"/>
    </row>
    <row r="117" spans="1:11">
      <c r="A117" s="17"/>
      <c r="B117" s="17"/>
      <c r="C117" s="17"/>
      <c r="D117" s="17"/>
      <c r="E117" s="17"/>
      <c r="F117" s="17"/>
      <c r="G117" s="17"/>
      <c r="H117" s="31"/>
      <c r="I117" s="31"/>
      <c r="J117" s="17"/>
      <c r="K117" s="17"/>
    </row>
    <row r="118" spans="1:11">
      <c r="A118" s="17"/>
      <c r="B118" s="17"/>
      <c r="C118" s="17"/>
      <c r="D118" s="17"/>
      <c r="E118" s="17"/>
      <c r="F118" s="17"/>
      <c r="G118" s="17"/>
      <c r="H118" s="31"/>
      <c r="I118" s="31"/>
      <c r="J118" s="17"/>
      <c r="K118" s="17"/>
    </row>
    <row r="119" spans="1:11">
      <c r="A119" s="17"/>
      <c r="B119" s="17"/>
      <c r="C119" s="17"/>
      <c r="D119" s="17"/>
      <c r="E119" s="17"/>
      <c r="F119" s="17"/>
      <c r="G119" s="17"/>
      <c r="H119" s="31"/>
      <c r="I119" s="31"/>
      <c r="J119" s="17"/>
      <c r="K119" s="17"/>
    </row>
    <row r="120" spans="1:11">
      <c r="A120" s="17"/>
      <c r="B120" s="17"/>
      <c r="C120" s="17"/>
      <c r="D120" s="17"/>
      <c r="E120" s="17"/>
      <c r="F120" s="17"/>
      <c r="G120" s="17"/>
      <c r="H120" s="31"/>
      <c r="I120" s="31"/>
      <c r="J120" s="17"/>
      <c r="K120" s="17"/>
    </row>
    <row r="121" spans="1:11">
      <c r="A121" s="17"/>
      <c r="B121" s="17"/>
      <c r="C121" s="17"/>
      <c r="D121" s="17"/>
      <c r="E121" s="17"/>
      <c r="F121" s="17"/>
      <c r="G121" s="17"/>
      <c r="H121" s="31"/>
      <c r="I121" s="31"/>
      <c r="J121" s="17"/>
      <c r="K121" s="17"/>
    </row>
    <row r="122" spans="1:11">
      <c r="A122" s="17"/>
      <c r="B122" s="17"/>
      <c r="C122" s="17"/>
      <c r="D122" s="17"/>
      <c r="E122" s="17"/>
      <c r="F122" s="17"/>
      <c r="G122" s="17"/>
      <c r="H122" s="31"/>
      <c r="I122" s="31"/>
      <c r="J122" s="17"/>
      <c r="K122" s="17"/>
    </row>
    <row r="123" spans="1:11">
      <c r="A123" s="17"/>
      <c r="B123" s="17"/>
      <c r="C123" s="17"/>
      <c r="D123" s="17"/>
      <c r="E123" s="17"/>
      <c r="F123" s="17"/>
      <c r="G123" s="17"/>
      <c r="H123" s="31"/>
      <c r="I123" s="31"/>
      <c r="J123" s="17"/>
      <c r="K123" s="17"/>
    </row>
    <row r="124" spans="1:11">
      <c r="A124" s="17"/>
      <c r="B124" s="17"/>
      <c r="C124" s="17"/>
      <c r="D124" s="17"/>
      <c r="E124" s="17"/>
      <c r="F124" s="17"/>
      <c r="G124" s="17"/>
      <c r="H124" s="31"/>
      <c r="I124" s="31"/>
      <c r="J124" s="17"/>
      <c r="K124" s="17"/>
    </row>
    <row r="125" spans="1:11">
      <c r="A125" s="17"/>
      <c r="B125" s="17"/>
      <c r="C125" s="17"/>
      <c r="D125" s="17"/>
      <c r="E125" s="17"/>
      <c r="F125" s="17"/>
      <c r="G125" s="17"/>
      <c r="H125" s="31"/>
      <c r="I125" s="31"/>
      <c r="J125" s="17"/>
      <c r="K125" s="17"/>
    </row>
    <row r="126" spans="1:11">
      <c r="A126" s="17"/>
      <c r="B126" s="17"/>
      <c r="C126" s="17"/>
      <c r="D126" s="17"/>
      <c r="E126" s="17"/>
      <c r="F126" s="17"/>
      <c r="G126" s="17"/>
      <c r="H126" s="31"/>
      <c r="I126" s="31"/>
      <c r="J126" s="17"/>
      <c r="K126" s="17"/>
    </row>
    <row r="127" spans="1:11">
      <c r="A127" s="17"/>
      <c r="B127" s="17"/>
      <c r="C127" s="17"/>
      <c r="D127" s="17"/>
      <c r="E127" s="17"/>
      <c r="F127" s="17"/>
      <c r="G127" s="17"/>
      <c r="H127" s="31"/>
      <c r="I127" s="31"/>
      <c r="J127" s="17"/>
      <c r="K127" s="17"/>
    </row>
    <row r="128" spans="1:11">
      <c r="A128" s="17"/>
      <c r="B128" s="17"/>
      <c r="C128" s="17"/>
      <c r="D128" s="17"/>
      <c r="E128" s="17"/>
      <c r="F128" s="17"/>
      <c r="G128" s="17"/>
      <c r="H128" s="31"/>
      <c r="I128" s="31"/>
      <c r="J128" s="17"/>
      <c r="K128" s="17"/>
    </row>
    <row r="129" spans="1:11">
      <c r="A129" s="17"/>
      <c r="B129" s="17"/>
      <c r="C129" s="17"/>
      <c r="D129" s="17"/>
      <c r="E129" s="17"/>
      <c r="F129" s="17"/>
      <c r="G129" s="17"/>
      <c r="H129" s="31"/>
      <c r="I129" s="31"/>
      <c r="J129" s="17"/>
      <c r="K129" s="17"/>
    </row>
    <row r="130" spans="1:11">
      <c r="A130" s="17"/>
      <c r="B130" s="17"/>
      <c r="C130" s="17"/>
      <c r="D130" s="17"/>
      <c r="E130" s="17"/>
      <c r="F130" s="17"/>
      <c r="G130" s="17"/>
      <c r="H130" s="31"/>
      <c r="I130" s="31"/>
      <c r="J130" s="17"/>
      <c r="K130" s="17"/>
    </row>
    <row r="131" spans="1:11">
      <c r="A131" s="17"/>
      <c r="B131" s="17"/>
      <c r="C131" s="17"/>
      <c r="D131" s="17"/>
      <c r="E131" s="17"/>
      <c r="F131" s="17"/>
      <c r="G131" s="17"/>
      <c r="H131" s="31"/>
      <c r="I131" s="31"/>
      <c r="J131" s="17"/>
      <c r="K131" s="17"/>
    </row>
    <row r="132" spans="1:11">
      <c r="A132" s="17"/>
      <c r="B132" s="17"/>
      <c r="C132" s="17"/>
      <c r="D132" s="17"/>
      <c r="E132" s="17"/>
      <c r="F132" s="17"/>
      <c r="G132" s="17"/>
      <c r="H132" s="31"/>
      <c r="I132" s="31"/>
      <c r="J132" s="17"/>
      <c r="K132" s="17"/>
    </row>
    <row r="133" spans="1:11">
      <c r="A133" s="17"/>
      <c r="B133" s="17"/>
      <c r="C133" s="17"/>
      <c r="D133" s="17"/>
      <c r="E133" s="17"/>
      <c r="F133" s="17"/>
      <c r="G133" s="17"/>
      <c r="H133" s="31"/>
      <c r="I133" s="31"/>
      <c r="J133" s="17"/>
      <c r="K133" s="17"/>
    </row>
    <row r="134" spans="1:11">
      <c r="A134" s="17"/>
      <c r="B134" s="17"/>
      <c r="C134" s="17"/>
      <c r="D134" s="17"/>
      <c r="E134" s="17"/>
      <c r="F134" s="17"/>
      <c r="G134" s="17"/>
      <c r="H134" s="31"/>
      <c r="I134" s="31"/>
      <c r="J134" s="17"/>
      <c r="K134" s="17"/>
    </row>
    <row r="135" spans="1:11">
      <c r="A135" s="17"/>
      <c r="B135" s="17"/>
      <c r="C135" s="17"/>
      <c r="D135" s="17"/>
      <c r="E135" s="17"/>
      <c r="F135" s="17"/>
      <c r="G135" s="17"/>
      <c r="H135" s="31"/>
      <c r="I135" s="31"/>
      <c r="J135" s="17"/>
      <c r="K135" s="17"/>
    </row>
    <row r="136" spans="1:11">
      <c r="A136" s="17"/>
      <c r="B136" s="17"/>
      <c r="C136" s="17"/>
      <c r="D136" s="17"/>
      <c r="E136" s="17"/>
      <c r="F136" s="17"/>
      <c r="G136" s="17"/>
      <c r="H136" s="31"/>
      <c r="I136" s="31"/>
      <c r="J136" s="17"/>
      <c r="K136" s="17"/>
    </row>
    <row r="137" spans="1:11">
      <c r="A137" s="17"/>
      <c r="B137" s="17"/>
      <c r="C137" s="17"/>
      <c r="D137" s="17"/>
      <c r="E137" s="17"/>
      <c r="F137" s="17"/>
      <c r="G137" s="17"/>
      <c r="H137" s="31"/>
      <c r="I137" s="31"/>
      <c r="J137" s="17"/>
      <c r="K137" s="17"/>
    </row>
    <row r="138" spans="1:11">
      <c r="A138" s="17"/>
      <c r="B138" s="17"/>
      <c r="C138" s="17"/>
      <c r="D138" s="17"/>
      <c r="E138" s="17"/>
      <c r="F138" s="17"/>
      <c r="G138" s="17"/>
      <c r="H138" s="31"/>
      <c r="I138" s="31"/>
      <c r="J138" s="17"/>
      <c r="K138" s="17"/>
    </row>
    <row r="139" spans="1:11">
      <c r="A139" s="17"/>
      <c r="B139" s="17"/>
      <c r="C139" s="17"/>
      <c r="D139" s="17"/>
      <c r="E139" s="17"/>
      <c r="F139" s="17"/>
      <c r="G139" s="17"/>
      <c r="H139" s="31"/>
      <c r="I139" s="31"/>
      <c r="J139" s="17"/>
      <c r="K139" s="17"/>
    </row>
    <row r="140" spans="1:11">
      <c r="A140" s="17"/>
      <c r="B140" s="17"/>
      <c r="C140" s="17"/>
      <c r="D140" s="17"/>
      <c r="E140" s="17"/>
      <c r="F140" s="17"/>
      <c r="G140" s="17"/>
      <c r="H140" s="31"/>
      <c r="I140" s="31"/>
      <c r="J140" s="17"/>
      <c r="K140" s="17"/>
    </row>
    <row r="141" spans="1:11">
      <c r="A141" s="17"/>
      <c r="B141" s="17"/>
      <c r="C141" s="17"/>
      <c r="D141" s="17"/>
      <c r="E141" s="17"/>
      <c r="F141" s="17"/>
      <c r="G141" s="17"/>
      <c r="H141" s="31"/>
      <c r="I141" s="31"/>
      <c r="J141" s="17"/>
      <c r="K141" s="17"/>
    </row>
    <row r="142" spans="1:11">
      <c r="A142" s="17"/>
      <c r="B142" s="17"/>
      <c r="C142" s="17"/>
      <c r="D142" s="17"/>
      <c r="E142" s="17"/>
      <c r="F142" s="17"/>
      <c r="G142" s="17"/>
      <c r="H142" s="31"/>
      <c r="I142" s="31"/>
      <c r="J142" s="17"/>
      <c r="K142" s="17"/>
    </row>
    <row r="143" spans="1:11">
      <c r="A143" s="17"/>
      <c r="B143" s="17"/>
      <c r="C143" s="17"/>
      <c r="D143" s="17"/>
      <c r="E143" s="17"/>
      <c r="F143" s="17"/>
      <c r="G143" s="17"/>
      <c r="H143" s="31"/>
      <c r="I143" s="31"/>
      <c r="J143" s="17"/>
      <c r="K143" s="17"/>
    </row>
    <row r="144" spans="1:11">
      <c r="A144" s="17"/>
      <c r="B144" s="17"/>
      <c r="C144" s="17"/>
      <c r="D144" s="17"/>
      <c r="E144" s="17"/>
      <c r="F144" s="17"/>
      <c r="G144" s="17"/>
      <c r="H144" s="31"/>
      <c r="I144" s="31"/>
      <c r="J144" s="17"/>
      <c r="K144" s="17"/>
    </row>
    <row r="145" spans="1:11">
      <c r="A145" s="17"/>
      <c r="B145" s="17"/>
      <c r="C145" s="17"/>
      <c r="D145" s="17"/>
      <c r="E145" s="17"/>
      <c r="F145" s="17"/>
      <c r="G145" s="17"/>
      <c r="H145" s="31"/>
      <c r="I145" s="31"/>
      <c r="J145" s="17"/>
      <c r="K145" s="17"/>
    </row>
    <row r="146" spans="1:11">
      <c r="A146" s="17"/>
      <c r="B146" s="17"/>
      <c r="C146" s="17"/>
      <c r="D146" s="17"/>
      <c r="E146" s="17"/>
      <c r="F146" s="17"/>
      <c r="G146" s="17"/>
      <c r="H146" s="31"/>
      <c r="I146" s="31"/>
      <c r="J146" s="17"/>
      <c r="K146" s="17"/>
    </row>
    <row r="147" spans="1:11">
      <c r="A147" s="17"/>
      <c r="B147" s="17"/>
      <c r="C147" s="17"/>
      <c r="D147" s="17"/>
      <c r="E147" s="17"/>
      <c r="F147" s="17"/>
      <c r="G147" s="17"/>
      <c r="H147" s="31"/>
      <c r="I147" s="31"/>
      <c r="J147" s="17"/>
      <c r="K147" s="17"/>
    </row>
    <row r="148" spans="1:11">
      <c r="A148" s="17"/>
      <c r="B148" s="17"/>
      <c r="C148" s="17"/>
      <c r="D148" s="17"/>
      <c r="E148" s="17"/>
      <c r="F148" s="17"/>
      <c r="G148" s="17"/>
      <c r="H148" s="31"/>
      <c r="I148" s="31"/>
      <c r="J148" s="17"/>
      <c r="K148" s="17"/>
    </row>
    <row r="149" spans="1:11">
      <c r="A149" s="17"/>
      <c r="B149" s="17"/>
      <c r="C149" s="17"/>
      <c r="D149" s="17"/>
      <c r="E149" s="17"/>
      <c r="F149" s="17"/>
      <c r="G149" s="17"/>
      <c r="H149" s="31"/>
      <c r="I149" s="31"/>
      <c r="J149" s="17"/>
      <c r="K149" s="17"/>
    </row>
    <row r="150" spans="1:11">
      <c r="A150" s="17"/>
      <c r="B150" s="17"/>
      <c r="C150" s="17"/>
      <c r="D150" s="17"/>
      <c r="E150" s="17"/>
      <c r="F150" s="17"/>
      <c r="G150" s="17"/>
      <c r="H150" s="31"/>
      <c r="I150" s="31"/>
      <c r="J150" s="17"/>
      <c r="K150" s="17"/>
    </row>
    <row r="151" spans="1:11">
      <c r="A151" s="17"/>
      <c r="B151" s="17"/>
      <c r="C151" s="17"/>
      <c r="D151" s="17"/>
      <c r="E151" s="17"/>
      <c r="F151" s="17"/>
      <c r="G151" s="17"/>
      <c r="H151" s="31"/>
      <c r="I151" s="31"/>
      <c r="J151" s="17"/>
      <c r="K151" s="17"/>
    </row>
    <row r="152" spans="1:11">
      <c r="A152" s="17"/>
      <c r="B152" s="17"/>
      <c r="C152" s="17"/>
      <c r="D152" s="17"/>
      <c r="E152" s="17"/>
      <c r="F152" s="17"/>
      <c r="G152" s="17"/>
      <c r="H152" s="31"/>
      <c r="I152" s="31"/>
      <c r="J152" s="17"/>
      <c r="K152" s="17"/>
    </row>
    <row r="153" spans="1:11">
      <c r="A153" s="17"/>
      <c r="B153" s="17"/>
      <c r="C153" s="17"/>
      <c r="D153" s="17"/>
      <c r="E153" s="17"/>
      <c r="F153" s="17"/>
      <c r="G153" s="17"/>
      <c r="H153" s="31"/>
      <c r="I153" s="31"/>
      <c r="J153" s="17"/>
      <c r="K153" s="17"/>
    </row>
    <row r="154" spans="1:11">
      <c r="A154" s="17"/>
      <c r="B154" s="17"/>
      <c r="C154" s="17"/>
      <c r="D154" s="17"/>
      <c r="E154" s="17"/>
      <c r="F154" s="17"/>
      <c r="G154" s="17"/>
      <c r="H154" s="31"/>
      <c r="I154" s="31"/>
      <c r="J154" s="17"/>
      <c r="K154" s="17"/>
    </row>
    <row r="155" spans="1:11">
      <c r="A155" s="17"/>
      <c r="B155" s="17"/>
      <c r="C155" s="17"/>
      <c r="D155" s="17"/>
      <c r="E155" s="17"/>
      <c r="F155" s="17"/>
      <c r="G155" s="17"/>
      <c r="H155" s="31"/>
      <c r="I155" s="31"/>
      <c r="J155" s="17"/>
      <c r="K155" s="17"/>
    </row>
    <row r="156" spans="1:11">
      <c r="A156" s="17"/>
      <c r="B156" s="17"/>
      <c r="C156" s="17"/>
      <c r="D156" s="17"/>
      <c r="E156" s="17"/>
      <c r="F156" s="17"/>
      <c r="G156" s="17"/>
      <c r="H156" s="31"/>
      <c r="I156" s="31"/>
      <c r="J156" s="17"/>
      <c r="K156" s="17"/>
    </row>
    <row r="157" spans="1:11">
      <c r="A157" s="17"/>
      <c r="B157" s="17"/>
      <c r="C157" s="17"/>
      <c r="D157" s="17"/>
      <c r="E157" s="17"/>
      <c r="F157" s="17"/>
      <c r="G157" s="17"/>
      <c r="H157" s="31"/>
      <c r="I157" s="31"/>
      <c r="J157" s="17"/>
      <c r="K157" s="17"/>
    </row>
    <row r="158" spans="1:11">
      <c r="A158" s="17"/>
      <c r="B158" s="17"/>
      <c r="C158" s="17"/>
      <c r="D158" s="17"/>
      <c r="E158" s="17"/>
      <c r="F158" s="17"/>
      <c r="G158" s="17"/>
      <c r="H158" s="31"/>
      <c r="I158" s="31"/>
      <c r="J158" s="17"/>
      <c r="K158" s="17"/>
    </row>
    <row r="159" spans="1:11">
      <c r="A159" s="17"/>
      <c r="B159" s="17"/>
      <c r="C159" s="17"/>
      <c r="D159" s="17"/>
      <c r="E159" s="17"/>
      <c r="F159" s="17"/>
      <c r="G159" s="17"/>
      <c r="H159" s="31"/>
      <c r="I159" s="31"/>
      <c r="J159" s="17"/>
      <c r="K159" s="17"/>
    </row>
    <row r="160" spans="1:11">
      <c r="A160" s="17"/>
      <c r="B160" s="17"/>
      <c r="C160" s="17"/>
      <c r="D160" s="17"/>
      <c r="E160" s="17"/>
      <c r="F160" s="17"/>
      <c r="G160" s="17"/>
      <c r="H160" s="31"/>
      <c r="I160" s="31"/>
      <c r="J160" s="17"/>
      <c r="K160" s="17"/>
    </row>
    <row r="161" spans="1:11">
      <c r="A161" s="17"/>
      <c r="B161" s="17"/>
      <c r="C161" s="17"/>
      <c r="D161" s="17"/>
      <c r="E161" s="17"/>
      <c r="F161" s="17"/>
      <c r="G161" s="17"/>
      <c r="H161" s="31"/>
      <c r="I161" s="31"/>
      <c r="J161" s="17"/>
      <c r="K161" s="17"/>
    </row>
    <row r="162" spans="1:11">
      <c r="A162" s="17"/>
      <c r="B162" s="17"/>
      <c r="C162" s="17"/>
      <c r="D162" s="17"/>
      <c r="E162" s="17"/>
      <c r="F162" s="17"/>
      <c r="G162" s="17"/>
      <c r="H162" s="31"/>
      <c r="I162" s="31"/>
      <c r="J162" s="17"/>
      <c r="K162" s="17"/>
    </row>
    <row r="163" spans="1:11">
      <c r="A163" s="17"/>
      <c r="B163" s="17"/>
      <c r="C163" s="17"/>
      <c r="D163" s="17"/>
      <c r="E163" s="17"/>
      <c r="F163" s="17"/>
      <c r="G163" s="17"/>
      <c r="H163" s="31"/>
      <c r="I163" s="31"/>
      <c r="J163" s="17"/>
      <c r="K163" s="17"/>
    </row>
    <row r="164" spans="1:11">
      <c r="A164" s="17"/>
      <c r="B164" s="17"/>
      <c r="C164" s="17"/>
      <c r="D164" s="17"/>
      <c r="E164" s="17"/>
      <c r="F164" s="17"/>
      <c r="G164" s="17"/>
      <c r="H164" s="31"/>
      <c r="I164" s="31"/>
      <c r="J164" s="17"/>
      <c r="K164" s="17"/>
    </row>
    <row r="165" spans="1:11">
      <c r="A165" s="17"/>
      <c r="B165" s="17"/>
      <c r="C165" s="17"/>
      <c r="D165" s="17"/>
      <c r="E165" s="17"/>
      <c r="F165" s="17"/>
      <c r="G165" s="17"/>
      <c r="H165" s="31"/>
      <c r="I165" s="31"/>
      <c r="J165" s="17"/>
      <c r="K165" s="17"/>
    </row>
    <row r="166" spans="1:11">
      <c r="A166" s="17"/>
      <c r="B166" s="17"/>
      <c r="C166" s="17"/>
      <c r="D166" s="17"/>
      <c r="E166" s="17"/>
      <c r="F166" s="17"/>
      <c r="G166" s="17"/>
      <c r="H166" s="31"/>
      <c r="I166" s="31"/>
      <c r="J166" s="17"/>
      <c r="K166" s="17"/>
    </row>
    <row r="167" spans="1:11">
      <c r="A167" s="17"/>
      <c r="B167" s="17"/>
      <c r="C167" s="17"/>
      <c r="D167" s="17"/>
      <c r="E167" s="17"/>
      <c r="F167" s="17"/>
      <c r="G167" s="17"/>
      <c r="H167" s="31"/>
      <c r="I167" s="31"/>
      <c r="J167" s="17"/>
      <c r="K167" s="17"/>
    </row>
    <row r="168" spans="1:11">
      <c r="A168" s="17"/>
      <c r="B168" s="17"/>
      <c r="C168" s="17"/>
      <c r="D168" s="17"/>
      <c r="E168" s="17"/>
      <c r="F168" s="17"/>
      <c r="G168" s="17"/>
      <c r="H168" s="31"/>
      <c r="I168" s="31"/>
      <c r="J168" s="17"/>
      <c r="K168" s="17"/>
    </row>
    <row r="169" spans="1:11">
      <c r="A169" s="17"/>
      <c r="B169" s="17"/>
      <c r="C169" s="17"/>
      <c r="D169" s="17"/>
      <c r="E169" s="17"/>
      <c r="F169" s="17"/>
      <c r="G169" s="17"/>
      <c r="H169" s="31"/>
      <c r="I169" s="31"/>
      <c r="J169" s="17"/>
      <c r="K169" s="17"/>
    </row>
    <row r="170" spans="1:11">
      <c r="A170" s="17"/>
      <c r="B170" s="17"/>
      <c r="C170" s="17"/>
      <c r="D170" s="17"/>
      <c r="E170" s="17"/>
      <c r="F170" s="17"/>
      <c r="G170" s="17"/>
      <c r="H170" s="31"/>
      <c r="I170" s="31"/>
      <c r="J170" s="17"/>
      <c r="K170" s="17"/>
    </row>
    <row r="171" spans="1:11">
      <c r="A171" s="17"/>
      <c r="B171" s="17"/>
      <c r="C171" s="17"/>
      <c r="D171" s="17"/>
      <c r="E171" s="17"/>
      <c r="F171" s="17"/>
      <c r="G171" s="17"/>
      <c r="H171" s="31"/>
      <c r="I171" s="31"/>
      <c r="J171" s="17"/>
      <c r="K171" s="17"/>
    </row>
    <row r="172" spans="1:11">
      <c r="A172" s="17"/>
      <c r="B172" s="17"/>
      <c r="C172" s="17"/>
      <c r="D172" s="17"/>
      <c r="E172" s="17"/>
      <c r="F172" s="17"/>
      <c r="G172" s="17"/>
      <c r="H172" s="31"/>
      <c r="I172" s="31"/>
      <c r="J172" s="17"/>
      <c r="K172" s="17"/>
    </row>
    <row r="173" spans="1:11">
      <c r="A173" s="17"/>
      <c r="B173" s="17"/>
      <c r="C173" s="17"/>
      <c r="D173" s="17"/>
      <c r="E173" s="17"/>
      <c r="F173" s="17"/>
      <c r="G173" s="17"/>
      <c r="H173" s="31"/>
      <c r="I173" s="31"/>
      <c r="J173" s="17"/>
      <c r="K173" s="17"/>
    </row>
    <row r="174" spans="1:11">
      <c r="A174" s="17"/>
      <c r="B174" s="17"/>
      <c r="C174" s="17"/>
      <c r="D174" s="17"/>
      <c r="E174" s="17"/>
      <c r="F174" s="17"/>
      <c r="G174" s="17"/>
      <c r="H174" s="31"/>
      <c r="I174" s="31"/>
      <c r="J174" s="17"/>
      <c r="K174" s="17"/>
    </row>
    <row r="175" spans="1:11">
      <c r="A175" s="17"/>
      <c r="B175" s="17"/>
      <c r="C175" s="17"/>
      <c r="D175" s="17"/>
      <c r="E175" s="17"/>
      <c r="F175" s="17"/>
      <c r="G175" s="17"/>
      <c r="H175" s="31"/>
      <c r="I175" s="31"/>
      <c r="J175" s="17"/>
      <c r="K175" s="17"/>
    </row>
    <row r="176" spans="1:11">
      <c r="A176" s="17"/>
      <c r="B176" s="17"/>
      <c r="C176" s="17"/>
      <c r="D176" s="17"/>
      <c r="E176" s="17"/>
      <c r="F176" s="17"/>
      <c r="G176" s="17"/>
      <c r="H176" s="31"/>
      <c r="I176" s="31"/>
      <c r="J176" s="17"/>
      <c r="K176" s="17"/>
    </row>
    <row r="177" spans="1:11">
      <c r="A177" s="17"/>
      <c r="B177" s="17"/>
      <c r="C177" s="17"/>
      <c r="D177" s="17"/>
      <c r="E177" s="17"/>
      <c r="F177" s="17"/>
      <c r="G177" s="17"/>
      <c r="H177" s="31"/>
      <c r="I177" s="31"/>
      <c r="J177" s="17"/>
      <c r="K177" s="17"/>
    </row>
    <row r="178" spans="1:11">
      <c r="A178" s="17"/>
      <c r="B178" s="17"/>
      <c r="C178" s="17"/>
      <c r="D178" s="17"/>
      <c r="E178" s="17"/>
      <c r="F178" s="17"/>
      <c r="G178" s="17"/>
      <c r="H178" s="31"/>
      <c r="I178" s="31"/>
      <c r="J178" s="17"/>
      <c r="K178" s="17"/>
    </row>
    <row r="179" spans="1:11">
      <c r="A179" s="17"/>
      <c r="B179" s="17"/>
      <c r="C179" s="17"/>
      <c r="D179" s="17"/>
      <c r="E179" s="17"/>
      <c r="F179" s="17"/>
      <c r="G179" s="17"/>
      <c r="H179" s="31"/>
      <c r="I179" s="31"/>
      <c r="J179" s="17"/>
      <c r="K179" s="17"/>
    </row>
    <row r="180" spans="1:11">
      <c r="A180" s="17"/>
      <c r="B180" s="17"/>
      <c r="C180" s="17"/>
      <c r="D180" s="17"/>
      <c r="E180" s="17"/>
      <c r="F180" s="17"/>
      <c r="G180" s="17"/>
      <c r="H180" s="31"/>
      <c r="I180" s="31"/>
      <c r="J180" s="17"/>
      <c r="K180" s="17"/>
    </row>
    <row r="181" spans="1:11">
      <c r="A181" s="17"/>
      <c r="B181" s="17"/>
      <c r="C181" s="17"/>
      <c r="D181" s="17"/>
      <c r="E181" s="17"/>
      <c r="F181" s="17"/>
      <c r="G181" s="17"/>
      <c r="H181" s="31"/>
      <c r="I181" s="31"/>
      <c r="J181" s="17"/>
      <c r="K181" s="17"/>
    </row>
    <row r="182" spans="1:11">
      <c r="A182" s="17"/>
      <c r="B182" s="17"/>
      <c r="C182" s="17"/>
      <c r="D182" s="17"/>
      <c r="E182" s="17"/>
      <c r="F182" s="17"/>
      <c r="G182" s="17"/>
      <c r="H182" s="31"/>
      <c r="I182" s="31"/>
      <c r="J182" s="17"/>
      <c r="K182" s="17"/>
    </row>
    <row r="183" spans="1:11">
      <c r="A183" s="17"/>
      <c r="B183" s="17"/>
      <c r="C183" s="17"/>
      <c r="D183" s="17"/>
      <c r="E183" s="17"/>
      <c r="F183" s="17"/>
      <c r="G183" s="17"/>
      <c r="H183" s="31"/>
      <c r="I183" s="31"/>
      <c r="J183" s="17"/>
      <c r="K183" s="17"/>
    </row>
    <row r="184" spans="1:11">
      <c r="A184" s="17"/>
      <c r="B184" s="17"/>
      <c r="C184" s="17"/>
      <c r="D184" s="17"/>
      <c r="E184" s="17"/>
      <c r="F184" s="17"/>
      <c r="G184" s="17"/>
      <c r="H184" s="31"/>
      <c r="I184" s="31"/>
      <c r="J184" s="17"/>
      <c r="K184" s="17"/>
    </row>
    <row r="185" spans="1:11">
      <c r="A185" s="17"/>
      <c r="B185" s="17"/>
      <c r="C185" s="17"/>
      <c r="D185" s="17"/>
      <c r="E185" s="17"/>
      <c r="F185" s="17"/>
      <c r="G185" s="17"/>
      <c r="H185" s="31"/>
      <c r="I185" s="31"/>
      <c r="J185" s="17"/>
      <c r="K185" s="17"/>
    </row>
    <row r="186" spans="1:11">
      <c r="A186" s="17"/>
      <c r="B186" s="17"/>
      <c r="C186" s="17"/>
      <c r="D186" s="17"/>
      <c r="E186" s="17"/>
      <c r="F186" s="17"/>
      <c r="G186" s="17"/>
      <c r="H186" s="31"/>
      <c r="I186" s="31"/>
      <c r="J186" s="17"/>
      <c r="K186" s="17"/>
    </row>
    <row r="187" spans="1:11">
      <c r="A187" s="17"/>
      <c r="B187" s="17"/>
      <c r="C187" s="17"/>
      <c r="D187" s="17"/>
      <c r="E187" s="17"/>
      <c r="F187" s="17"/>
      <c r="G187" s="17"/>
      <c r="H187" s="31"/>
      <c r="I187" s="31"/>
      <c r="J187" s="17"/>
      <c r="K187" s="17"/>
    </row>
    <row r="188" spans="1:11">
      <c r="A188" s="17"/>
      <c r="B188" s="17"/>
      <c r="C188" s="17"/>
      <c r="D188" s="17"/>
      <c r="E188" s="17"/>
      <c r="F188" s="17"/>
      <c r="G188" s="17"/>
      <c r="H188" s="31"/>
      <c r="I188" s="31"/>
      <c r="J188" s="17"/>
      <c r="K188" s="17"/>
    </row>
    <row r="189" spans="1:11">
      <c r="A189" s="17"/>
      <c r="B189" s="17"/>
      <c r="C189" s="17"/>
      <c r="D189" s="17"/>
      <c r="E189" s="17"/>
      <c r="F189" s="17"/>
      <c r="G189" s="17"/>
      <c r="H189" s="31"/>
      <c r="I189" s="31"/>
      <c r="J189" s="17"/>
      <c r="K189" s="17"/>
    </row>
    <row r="190" spans="1:11">
      <c r="A190" s="17"/>
      <c r="B190" s="17"/>
      <c r="C190" s="17"/>
      <c r="D190" s="17"/>
      <c r="E190" s="17"/>
      <c r="F190" s="17"/>
      <c r="G190" s="17"/>
      <c r="H190" s="31"/>
      <c r="I190" s="31"/>
      <c r="J190" s="17"/>
      <c r="K190" s="17"/>
    </row>
    <row r="191" spans="1:11">
      <c r="A191" s="17"/>
      <c r="B191" s="17"/>
      <c r="C191" s="17"/>
      <c r="D191" s="17"/>
      <c r="E191" s="17"/>
      <c r="F191" s="17"/>
      <c r="G191" s="17"/>
      <c r="H191" s="31"/>
      <c r="I191" s="31"/>
      <c r="J191" s="17"/>
      <c r="K191" s="17"/>
    </row>
    <row r="192" spans="1:11">
      <c r="A192" s="17"/>
      <c r="B192" s="17"/>
      <c r="C192" s="17"/>
      <c r="D192" s="17"/>
      <c r="E192" s="17"/>
      <c r="F192" s="17"/>
      <c r="G192" s="17"/>
      <c r="H192" s="31"/>
      <c r="I192" s="31"/>
      <c r="J192" s="17"/>
      <c r="K192" s="17"/>
    </row>
    <row r="193" spans="1:11">
      <c r="A193" s="17"/>
      <c r="B193" s="17"/>
      <c r="C193" s="17"/>
      <c r="D193" s="17"/>
      <c r="E193" s="17"/>
      <c r="F193" s="17"/>
      <c r="G193" s="17"/>
      <c r="H193" s="31"/>
      <c r="I193" s="31"/>
      <c r="J193" s="17"/>
      <c r="K193" s="17"/>
    </row>
    <row r="194" spans="1:11">
      <c r="A194" s="17"/>
      <c r="B194" s="17"/>
      <c r="C194" s="17"/>
      <c r="D194" s="17"/>
      <c r="E194" s="17"/>
      <c r="F194" s="17"/>
      <c r="G194" s="17"/>
      <c r="H194" s="31"/>
      <c r="I194" s="31"/>
      <c r="J194" s="17"/>
      <c r="K194" s="17"/>
    </row>
    <row r="195" spans="1:11">
      <c r="A195" s="17"/>
      <c r="B195" s="17"/>
      <c r="C195" s="17"/>
      <c r="D195" s="17"/>
      <c r="E195" s="17"/>
      <c r="F195" s="17"/>
      <c r="G195" s="17"/>
      <c r="H195" s="31"/>
      <c r="I195" s="31"/>
      <c r="J195" s="17"/>
      <c r="K195" s="17"/>
    </row>
    <row r="196" spans="1:11">
      <c r="A196" s="17"/>
      <c r="B196" s="17"/>
      <c r="C196" s="17"/>
      <c r="D196" s="17"/>
      <c r="E196" s="17"/>
      <c r="F196" s="17"/>
      <c r="G196" s="17"/>
      <c r="H196" s="31"/>
      <c r="I196" s="31"/>
      <c r="J196" s="17"/>
      <c r="K196" s="17"/>
    </row>
    <row r="197" spans="1:11">
      <c r="A197" s="17"/>
      <c r="B197" s="17"/>
      <c r="C197" s="17"/>
      <c r="D197" s="17"/>
      <c r="E197" s="17"/>
      <c r="F197" s="17"/>
      <c r="G197" s="17"/>
      <c r="H197" s="31"/>
      <c r="I197" s="31"/>
      <c r="J197" s="17"/>
      <c r="K197" s="17"/>
    </row>
    <row r="198" spans="1:11">
      <c r="A198" s="17"/>
      <c r="B198" s="17"/>
      <c r="C198" s="17"/>
      <c r="D198" s="17"/>
      <c r="E198" s="17"/>
      <c r="F198" s="17"/>
      <c r="G198" s="17"/>
      <c r="H198" s="31"/>
      <c r="I198" s="31"/>
      <c r="J198" s="17"/>
      <c r="K198" s="17"/>
    </row>
    <row r="199" spans="1:11">
      <c r="A199" s="17"/>
      <c r="B199" s="17"/>
      <c r="C199" s="17"/>
      <c r="D199" s="17"/>
      <c r="E199" s="17"/>
      <c r="F199" s="17"/>
      <c r="G199" s="17"/>
      <c r="H199" s="31"/>
      <c r="I199" s="31"/>
      <c r="J199" s="17"/>
      <c r="K199" s="17"/>
    </row>
    <row r="200" spans="1:11">
      <c r="A200" s="17"/>
      <c r="B200" s="17"/>
      <c r="C200" s="17"/>
      <c r="D200" s="17"/>
      <c r="E200" s="17"/>
      <c r="F200" s="17"/>
      <c r="G200" s="17"/>
      <c r="H200" s="31"/>
      <c r="I200" s="31"/>
      <c r="J200" s="17"/>
      <c r="K200" s="17"/>
    </row>
    <row r="201" spans="1:11">
      <c r="A201" s="17"/>
      <c r="B201" s="17"/>
      <c r="C201" s="17"/>
      <c r="D201" s="17"/>
      <c r="E201" s="17"/>
      <c r="F201" s="17"/>
      <c r="G201" s="17"/>
      <c r="H201" s="31"/>
      <c r="I201" s="31"/>
      <c r="J201" s="17"/>
      <c r="K201" s="17"/>
    </row>
    <row r="202" spans="1:11">
      <c r="A202" s="17"/>
      <c r="B202" s="17"/>
      <c r="C202" s="17"/>
      <c r="D202" s="17"/>
      <c r="E202" s="17"/>
      <c r="F202" s="17"/>
      <c r="G202" s="17"/>
      <c r="H202" s="31"/>
      <c r="I202" s="31"/>
      <c r="J202" s="17"/>
      <c r="K202" s="17"/>
    </row>
    <row r="203" spans="1:11">
      <c r="A203" s="17"/>
      <c r="B203" s="17"/>
      <c r="C203" s="17"/>
      <c r="D203" s="17"/>
      <c r="E203" s="17"/>
      <c r="F203" s="17"/>
      <c r="G203" s="17"/>
      <c r="H203" s="31"/>
      <c r="I203" s="31"/>
      <c r="J203" s="17"/>
      <c r="K203" s="17"/>
    </row>
    <row r="204" spans="1:11">
      <c r="A204" s="17"/>
      <c r="B204" s="17"/>
      <c r="C204" s="17"/>
      <c r="D204" s="17"/>
      <c r="E204" s="17"/>
      <c r="F204" s="17"/>
      <c r="G204" s="17"/>
      <c r="H204" s="31"/>
      <c r="I204" s="31"/>
      <c r="J204" s="17"/>
      <c r="K204" s="17"/>
    </row>
    <row r="205" spans="1:11">
      <c r="A205" s="17"/>
      <c r="B205" s="17"/>
      <c r="C205" s="17"/>
      <c r="D205" s="17"/>
      <c r="E205" s="17"/>
      <c r="F205" s="17"/>
      <c r="G205" s="17"/>
      <c r="H205" s="31"/>
      <c r="I205" s="31"/>
      <c r="J205" s="17"/>
      <c r="K205" s="17"/>
    </row>
    <row r="206" spans="1:11">
      <c r="A206" s="17"/>
      <c r="B206" s="17"/>
      <c r="C206" s="17"/>
      <c r="D206" s="17"/>
      <c r="E206" s="17"/>
      <c r="F206" s="17"/>
      <c r="G206" s="17"/>
      <c r="H206" s="31"/>
      <c r="I206" s="31"/>
      <c r="J206" s="17"/>
      <c r="K206" s="17"/>
    </row>
    <row r="207" spans="1:11">
      <c r="A207" s="17"/>
      <c r="B207" s="17"/>
      <c r="C207" s="17"/>
      <c r="D207" s="17"/>
      <c r="E207" s="17"/>
      <c r="F207" s="17"/>
      <c r="G207" s="17"/>
      <c r="H207" s="31"/>
      <c r="I207" s="31"/>
      <c r="J207" s="17"/>
      <c r="K207" s="17"/>
    </row>
    <row r="208" spans="1:11">
      <c r="A208" s="17"/>
      <c r="B208" s="17"/>
      <c r="C208" s="17"/>
      <c r="D208" s="17"/>
      <c r="E208" s="17"/>
      <c r="F208" s="17"/>
      <c r="G208" s="17"/>
      <c r="H208" s="31"/>
      <c r="I208" s="31"/>
      <c r="J208" s="17"/>
      <c r="K208" s="17"/>
    </row>
    <row r="209" spans="1:11">
      <c r="A209" s="17"/>
      <c r="B209" s="17"/>
      <c r="C209" s="17"/>
      <c r="D209" s="17"/>
      <c r="E209" s="17"/>
      <c r="F209" s="17"/>
      <c r="G209" s="17"/>
      <c r="H209" s="31"/>
      <c r="I209" s="31"/>
      <c r="J209" s="17"/>
      <c r="K209" s="17"/>
    </row>
  </sheetData>
  <mergeCells count="20">
    <mergeCell ref="A1:J1"/>
    <mergeCell ref="A2:B2"/>
    <mergeCell ref="C2:J2"/>
    <mergeCell ref="A3:B3"/>
    <mergeCell ref="C3:J3"/>
    <mergeCell ref="B21:H21"/>
    <mergeCell ref="B22:H22"/>
    <mergeCell ref="B12:B14"/>
    <mergeCell ref="B15:B20"/>
    <mergeCell ref="C16:C20"/>
    <mergeCell ref="H16:H20"/>
    <mergeCell ref="I16:I20"/>
    <mergeCell ref="A4:B4"/>
    <mergeCell ref="C4:J4"/>
    <mergeCell ref="B6:J6"/>
    <mergeCell ref="B7:B11"/>
    <mergeCell ref="D16:D20"/>
    <mergeCell ref="E16:E20"/>
    <mergeCell ref="F16:F20"/>
    <mergeCell ref="G16:G20"/>
  </mergeCells>
  <phoneticPr fontId="11" type="noConversion"/>
  <dataValidations count="1">
    <dataValidation type="list" errorStyle="warning" allowBlank="1" showErrorMessage="1" sqref="B7 B12:B20" xr:uid="{00000000-0002-0000-08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3"/>
  <sheetViews>
    <sheetView zoomScaleNormal="100" workbookViewId="0">
      <selection activeCell="I22" sqref="I22"/>
    </sheetView>
  </sheetViews>
  <sheetFormatPr defaultColWidth="11" defaultRowHeight="13.9"/>
  <cols>
    <col min="1" max="1" width="6.1328125" customWidth="1"/>
    <col min="2" max="2" width="9.6640625" customWidth="1"/>
    <col min="3" max="3" width="20.796875" customWidth="1"/>
    <col min="4" max="4" width="40.796875" customWidth="1"/>
    <col min="5" max="7" width="10.796875" customWidth="1"/>
    <col min="8" max="9" width="20.796875" style="1" customWidth="1"/>
    <col min="10" max="10" width="33" customWidth="1"/>
    <col min="11" max="12" width="11" customWidth="1"/>
  </cols>
  <sheetData>
    <row r="1" spans="1:12" ht="25.5">
      <c r="A1" s="97" t="s">
        <v>157</v>
      </c>
      <c r="B1" s="98"/>
      <c r="C1" s="98"/>
      <c r="D1" s="98"/>
      <c r="E1" s="98"/>
      <c r="F1" s="98"/>
      <c r="G1" s="98"/>
      <c r="H1" s="98"/>
      <c r="I1" s="98"/>
      <c r="J1" s="98"/>
      <c r="K1" s="17"/>
      <c r="L1" s="17"/>
    </row>
    <row r="2" spans="1:12" ht="21" customHeight="1">
      <c r="A2" s="99" t="s">
        <v>0</v>
      </c>
      <c r="B2" s="99"/>
      <c r="C2" s="100" t="s">
        <v>158</v>
      </c>
      <c r="D2" s="93"/>
      <c r="E2" s="93"/>
      <c r="F2" s="93"/>
      <c r="G2" s="93"/>
      <c r="H2" s="93"/>
      <c r="I2" s="93"/>
      <c r="J2" s="93"/>
      <c r="K2" s="17"/>
      <c r="L2" s="17"/>
    </row>
    <row r="3" spans="1:12" ht="15" customHeight="1">
      <c r="A3" s="99" t="s">
        <v>1</v>
      </c>
      <c r="B3" s="99"/>
      <c r="C3" s="100" t="s">
        <v>159</v>
      </c>
      <c r="D3" s="93"/>
      <c r="E3" s="93"/>
      <c r="F3" s="93"/>
      <c r="G3" s="93"/>
      <c r="H3" s="93"/>
      <c r="I3" s="93"/>
      <c r="J3" s="93"/>
      <c r="K3" s="17"/>
      <c r="L3" s="17"/>
    </row>
    <row r="4" spans="1:12" ht="15" customHeight="1">
      <c r="A4" s="92" t="s">
        <v>2</v>
      </c>
      <c r="B4" s="92"/>
      <c r="C4" s="93" t="s">
        <v>3</v>
      </c>
      <c r="D4" s="93"/>
      <c r="E4" s="93"/>
      <c r="F4" s="93"/>
      <c r="G4" s="93"/>
      <c r="H4" s="93"/>
      <c r="I4" s="93"/>
      <c r="J4" s="93"/>
      <c r="K4" s="17"/>
      <c r="L4" s="17"/>
    </row>
    <row r="5" spans="1:12" ht="20.25" customHeight="1">
      <c r="A5" s="2" t="s">
        <v>4</v>
      </c>
      <c r="B5" s="2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 t="s">
        <v>21</v>
      </c>
      <c r="I5" s="4" t="s">
        <v>6</v>
      </c>
      <c r="J5" s="3" t="s">
        <v>22</v>
      </c>
      <c r="K5" s="17"/>
      <c r="L5" s="17"/>
    </row>
    <row r="6" spans="1:12" ht="20.25" customHeight="1">
      <c r="A6" s="5">
        <v>1</v>
      </c>
      <c r="B6" s="95" t="s">
        <v>26</v>
      </c>
      <c r="C6" s="95"/>
      <c r="D6" s="95"/>
      <c r="E6" s="95"/>
      <c r="F6" s="95"/>
      <c r="G6" s="95"/>
      <c r="H6" s="95"/>
      <c r="I6" s="95"/>
      <c r="J6" s="95"/>
      <c r="K6" s="17"/>
      <c r="L6" s="17"/>
    </row>
    <row r="7" spans="1:12" ht="20.25" customHeight="1">
      <c r="A7" s="5">
        <v>2</v>
      </c>
      <c r="B7" s="6" t="s">
        <v>26</v>
      </c>
      <c r="C7" s="10" t="s">
        <v>139</v>
      </c>
      <c r="D7" s="10"/>
      <c r="E7" s="10">
        <v>1</v>
      </c>
      <c r="F7" s="9" t="s">
        <v>129</v>
      </c>
      <c r="G7" s="10">
        <v>1</v>
      </c>
      <c r="H7" s="11">
        <v>1200</v>
      </c>
      <c r="I7" s="11">
        <f t="shared" ref="I7:I11" si="0">E7*G7*H7</f>
        <v>1200</v>
      </c>
      <c r="J7" s="10"/>
      <c r="K7" s="17"/>
      <c r="L7" s="17"/>
    </row>
    <row r="8" spans="1:12" ht="20.25" customHeight="1">
      <c r="A8" s="5">
        <v>3</v>
      </c>
      <c r="B8" s="6" t="s">
        <v>26</v>
      </c>
      <c r="C8" s="10" t="s">
        <v>140</v>
      </c>
      <c r="D8" s="10"/>
      <c r="E8" s="10">
        <v>6</v>
      </c>
      <c r="F8" s="9" t="s">
        <v>129</v>
      </c>
      <c r="G8" s="10">
        <v>1</v>
      </c>
      <c r="H8" s="11">
        <v>600</v>
      </c>
      <c r="I8" s="11">
        <f t="shared" si="0"/>
        <v>3600</v>
      </c>
      <c r="J8" s="10"/>
      <c r="K8" s="17"/>
      <c r="L8" s="17"/>
    </row>
    <row r="9" spans="1:12" ht="20.25" customHeight="1">
      <c r="A9" s="5">
        <v>4</v>
      </c>
      <c r="B9" s="6" t="s">
        <v>26</v>
      </c>
      <c r="C9" s="10" t="s">
        <v>142</v>
      </c>
      <c r="D9" s="10"/>
      <c r="E9" s="10">
        <v>6</v>
      </c>
      <c r="F9" s="9" t="s">
        <v>174</v>
      </c>
      <c r="G9" s="10">
        <v>2</v>
      </c>
      <c r="H9" s="87">
        <v>600</v>
      </c>
      <c r="I9" s="87">
        <f t="shared" si="0"/>
        <v>7200</v>
      </c>
      <c r="J9" s="20"/>
      <c r="K9" s="17"/>
      <c r="L9" s="17"/>
    </row>
    <row r="10" spans="1:12" ht="20.25" customHeight="1">
      <c r="A10" s="5">
        <v>5</v>
      </c>
      <c r="B10" s="6" t="s">
        <v>26</v>
      </c>
      <c r="C10" s="10" t="s">
        <v>143</v>
      </c>
      <c r="D10" s="10"/>
      <c r="E10" s="10">
        <v>3</v>
      </c>
      <c r="F10" s="9" t="s">
        <v>141</v>
      </c>
      <c r="G10" s="10">
        <v>4</v>
      </c>
      <c r="H10" s="87">
        <v>400</v>
      </c>
      <c r="I10" s="87">
        <f t="shared" si="0"/>
        <v>4800</v>
      </c>
      <c r="J10" s="20"/>
      <c r="K10" s="17"/>
      <c r="L10" s="17"/>
    </row>
    <row r="11" spans="1:12" ht="20.25" customHeight="1">
      <c r="A11" s="5">
        <v>6</v>
      </c>
      <c r="B11" s="6" t="s">
        <v>26</v>
      </c>
      <c r="C11" s="10" t="s">
        <v>144</v>
      </c>
      <c r="D11" s="10"/>
      <c r="E11" s="10">
        <v>6</v>
      </c>
      <c r="F11" s="9" t="s">
        <v>129</v>
      </c>
      <c r="G11" s="10">
        <v>5</v>
      </c>
      <c r="H11" s="87">
        <v>60</v>
      </c>
      <c r="I11" s="87">
        <f t="shared" si="0"/>
        <v>1800</v>
      </c>
      <c r="J11" s="20"/>
      <c r="K11" s="17"/>
      <c r="L11" s="17"/>
    </row>
    <row r="12" spans="1:12" ht="20.25" customHeight="1">
      <c r="A12" s="5">
        <v>7</v>
      </c>
      <c r="B12" s="95" t="s">
        <v>42</v>
      </c>
      <c r="C12" s="95"/>
      <c r="D12" s="95"/>
      <c r="E12" s="95"/>
      <c r="F12" s="95"/>
      <c r="G12" s="95"/>
      <c r="H12" s="95"/>
      <c r="I12" s="4">
        <f>SUM(I7:I11)</f>
        <v>18600</v>
      </c>
      <c r="J12" s="3"/>
      <c r="K12" s="17"/>
      <c r="L12" s="17"/>
    </row>
    <row r="13" spans="1:12" ht="20.25" customHeight="1">
      <c r="A13" s="5">
        <v>8</v>
      </c>
      <c r="B13" s="95" t="s">
        <v>145</v>
      </c>
      <c r="C13" s="95"/>
      <c r="D13" s="95"/>
      <c r="E13" s="95"/>
      <c r="F13" s="95"/>
      <c r="G13" s="95"/>
      <c r="H13" s="95"/>
      <c r="I13" s="95"/>
      <c r="J13" s="95"/>
      <c r="K13" s="17"/>
      <c r="L13" s="17"/>
    </row>
    <row r="14" spans="1:12" ht="20.25" customHeight="1">
      <c r="A14" s="5">
        <v>9</v>
      </c>
      <c r="B14" s="6" t="s">
        <v>9</v>
      </c>
      <c r="C14" s="6" t="s">
        <v>146</v>
      </c>
      <c r="D14" s="6" t="s">
        <v>147</v>
      </c>
      <c r="E14" s="6">
        <v>1</v>
      </c>
      <c r="F14" s="12" t="s">
        <v>31</v>
      </c>
      <c r="G14" s="10">
        <v>1</v>
      </c>
      <c r="H14" s="13">
        <v>8000</v>
      </c>
      <c r="I14" s="11">
        <f>E14*G14*H14</f>
        <v>8000</v>
      </c>
      <c r="J14" s="10"/>
      <c r="K14" s="17"/>
      <c r="L14" s="17"/>
    </row>
    <row r="15" spans="1:12" ht="20.25" customHeight="1">
      <c r="A15" s="5">
        <v>10</v>
      </c>
      <c r="B15" s="95" t="s">
        <v>42</v>
      </c>
      <c r="C15" s="95"/>
      <c r="D15" s="95"/>
      <c r="E15" s="95"/>
      <c r="F15" s="95"/>
      <c r="G15" s="95"/>
      <c r="H15" s="95"/>
      <c r="I15" s="4">
        <f>SUM(I14)</f>
        <v>8000</v>
      </c>
      <c r="J15" s="3"/>
      <c r="K15" s="17"/>
      <c r="L15" s="17"/>
    </row>
    <row r="16" spans="1:12" ht="20.25" customHeight="1">
      <c r="A16" s="5">
        <v>11</v>
      </c>
      <c r="B16" s="95" t="s">
        <v>9</v>
      </c>
      <c r="C16" s="95"/>
      <c r="D16" s="95"/>
      <c r="E16" s="95"/>
      <c r="F16" s="95"/>
      <c r="G16" s="95"/>
      <c r="H16" s="95"/>
      <c r="I16" s="95"/>
      <c r="J16" s="95"/>
      <c r="K16" s="17"/>
      <c r="L16" s="17"/>
    </row>
    <row r="17" spans="1:12" ht="15.75">
      <c r="A17" s="5">
        <v>12</v>
      </c>
      <c r="B17" s="6" t="s">
        <v>26</v>
      </c>
      <c r="C17" s="7" t="s">
        <v>148</v>
      </c>
      <c r="D17" s="8" t="s">
        <v>272</v>
      </c>
      <c r="E17" s="7">
        <v>1</v>
      </c>
      <c r="F17" s="9" t="s">
        <v>129</v>
      </c>
      <c r="G17" s="10">
        <v>2</v>
      </c>
      <c r="H17" s="14">
        <v>1800</v>
      </c>
      <c r="I17" s="11">
        <f t="shared" ref="I17:I23" si="1">E17*G17*H17</f>
        <v>3600</v>
      </c>
      <c r="J17" s="10"/>
      <c r="K17" s="17"/>
      <c r="L17" s="21"/>
    </row>
    <row r="18" spans="1:12" ht="15.75">
      <c r="A18" s="5">
        <v>13</v>
      </c>
      <c r="B18" s="6" t="s">
        <v>26</v>
      </c>
      <c r="C18" s="7" t="s">
        <v>149</v>
      </c>
      <c r="D18" s="8" t="s">
        <v>262</v>
      </c>
      <c r="E18" s="7">
        <v>1</v>
      </c>
      <c r="F18" s="9" t="s">
        <v>129</v>
      </c>
      <c r="G18" s="10">
        <v>5</v>
      </c>
      <c r="H18" s="14">
        <v>1800</v>
      </c>
      <c r="I18" s="11">
        <f t="shared" si="1"/>
        <v>9000</v>
      </c>
      <c r="J18" s="10"/>
      <c r="K18" s="17"/>
      <c r="L18" s="21"/>
    </row>
    <row r="19" spans="1:12" ht="15.75">
      <c r="A19" s="5">
        <v>14</v>
      </c>
      <c r="B19" s="6" t="s">
        <v>26</v>
      </c>
      <c r="C19" s="7" t="s">
        <v>150</v>
      </c>
      <c r="D19" s="8" t="s">
        <v>151</v>
      </c>
      <c r="E19" s="7">
        <v>1</v>
      </c>
      <c r="F19" s="9" t="s">
        <v>129</v>
      </c>
      <c r="G19" s="10">
        <v>3</v>
      </c>
      <c r="H19" s="14">
        <v>1500</v>
      </c>
      <c r="I19" s="11">
        <f t="shared" si="1"/>
        <v>4500</v>
      </c>
      <c r="J19" s="10"/>
      <c r="K19" s="17"/>
      <c r="L19" s="21"/>
    </row>
    <row r="20" spans="1:12" ht="20.25" customHeight="1">
      <c r="A20" s="5">
        <v>15</v>
      </c>
      <c r="B20" s="6" t="s">
        <v>26</v>
      </c>
      <c r="C20" s="7" t="s">
        <v>152</v>
      </c>
      <c r="D20" s="8" t="s">
        <v>261</v>
      </c>
      <c r="E20" s="7">
        <v>1</v>
      </c>
      <c r="F20" s="9" t="s">
        <v>129</v>
      </c>
      <c r="G20" s="10">
        <v>5</v>
      </c>
      <c r="H20" s="14">
        <v>1500</v>
      </c>
      <c r="I20" s="11">
        <f t="shared" si="1"/>
        <v>7500</v>
      </c>
      <c r="J20" s="10"/>
      <c r="K20" s="17"/>
      <c r="L20" s="21"/>
    </row>
    <row r="21" spans="1:12" ht="20.25" customHeight="1">
      <c r="A21" s="5">
        <v>17</v>
      </c>
      <c r="B21" s="6" t="s">
        <v>26</v>
      </c>
      <c r="C21" s="7" t="s">
        <v>153</v>
      </c>
      <c r="D21" s="7" t="s">
        <v>260</v>
      </c>
      <c r="E21" s="7">
        <v>3</v>
      </c>
      <c r="F21" s="9" t="s">
        <v>41</v>
      </c>
      <c r="G21" s="10">
        <v>1</v>
      </c>
      <c r="H21" s="14">
        <v>2000</v>
      </c>
      <c r="I21" s="11">
        <f t="shared" si="1"/>
        <v>6000</v>
      </c>
      <c r="J21" s="10"/>
      <c r="K21" s="17"/>
      <c r="L21" s="21"/>
    </row>
    <row r="22" spans="1:12" ht="20.25" customHeight="1">
      <c r="A22" s="5">
        <v>18</v>
      </c>
      <c r="B22" s="6" t="s">
        <v>24</v>
      </c>
      <c r="C22" s="8" t="s">
        <v>154</v>
      </c>
      <c r="D22" s="8" t="s">
        <v>155</v>
      </c>
      <c r="E22" s="8">
        <v>4</v>
      </c>
      <c r="F22" s="8" t="s">
        <v>25</v>
      </c>
      <c r="G22" s="8">
        <v>2</v>
      </c>
      <c r="H22" s="15">
        <v>25</v>
      </c>
      <c r="I22" s="11">
        <f t="shared" si="1"/>
        <v>200</v>
      </c>
      <c r="J22" s="10"/>
      <c r="K22" s="17"/>
      <c r="L22" s="17"/>
    </row>
    <row r="23" spans="1:12" ht="20.25" customHeight="1">
      <c r="A23" s="5">
        <v>19</v>
      </c>
      <c r="B23" s="6" t="s">
        <v>24</v>
      </c>
      <c r="C23" s="8" t="s">
        <v>121</v>
      </c>
      <c r="D23" s="8" t="s">
        <v>156</v>
      </c>
      <c r="E23" s="8">
        <v>20</v>
      </c>
      <c r="F23" s="8" t="s">
        <v>28</v>
      </c>
      <c r="G23" s="8">
        <v>2</v>
      </c>
      <c r="H23" s="15">
        <v>5</v>
      </c>
      <c r="I23" s="11">
        <f t="shared" si="1"/>
        <v>200</v>
      </c>
      <c r="J23" s="10"/>
      <c r="K23" s="17"/>
      <c r="L23" s="17"/>
    </row>
    <row r="24" spans="1:12" ht="20.25" customHeight="1">
      <c r="A24" s="5">
        <v>20</v>
      </c>
      <c r="B24" s="95" t="s">
        <v>42</v>
      </c>
      <c r="C24" s="95"/>
      <c r="D24" s="95"/>
      <c r="E24" s="95"/>
      <c r="F24" s="95"/>
      <c r="G24" s="95"/>
      <c r="H24" s="95"/>
      <c r="I24" s="4">
        <f>SUM(I17:I23)</f>
        <v>31000</v>
      </c>
      <c r="J24" s="3"/>
      <c r="K24" s="17"/>
      <c r="L24" s="17"/>
    </row>
    <row r="25" spans="1:12" ht="20.25" customHeight="1">
      <c r="A25" s="5">
        <v>21</v>
      </c>
      <c r="B25" s="96" t="s">
        <v>10</v>
      </c>
      <c r="C25" s="96"/>
      <c r="D25" s="96"/>
      <c r="E25" s="96"/>
      <c r="F25" s="96"/>
      <c r="G25" s="96"/>
      <c r="H25" s="96"/>
      <c r="I25" s="4">
        <f>I12+I15+I24</f>
        <v>57600</v>
      </c>
      <c r="J25" s="5"/>
      <c r="K25" s="17"/>
      <c r="L25" s="17"/>
    </row>
    <row r="26" spans="1:12" ht="22.9">
      <c r="A26" s="17"/>
      <c r="B26" s="17"/>
      <c r="C26" s="17"/>
      <c r="D26" s="17"/>
      <c r="E26" s="17"/>
      <c r="F26" s="17"/>
      <c r="G26" s="17"/>
      <c r="H26" s="18"/>
      <c r="I26" s="18"/>
      <c r="J26" s="17"/>
      <c r="K26" s="17"/>
      <c r="L26" s="17"/>
    </row>
    <row r="27" spans="1:12" ht="22.9">
      <c r="A27" s="17"/>
      <c r="B27" s="17"/>
      <c r="C27" s="17"/>
      <c r="D27" s="17"/>
      <c r="E27" s="17"/>
      <c r="F27" s="17"/>
      <c r="G27" s="17"/>
      <c r="H27" s="18"/>
      <c r="I27" s="18"/>
      <c r="J27" s="17"/>
      <c r="K27" s="17"/>
      <c r="L27" s="17"/>
    </row>
    <row r="28" spans="1:12" ht="22.9">
      <c r="A28" s="17"/>
      <c r="B28" s="17"/>
      <c r="C28" s="17"/>
      <c r="D28" s="17"/>
      <c r="E28" s="17"/>
      <c r="F28" s="17"/>
      <c r="G28" s="19"/>
      <c r="H28" s="18"/>
      <c r="I28" s="18"/>
      <c r="J28" s="17"/>
      <c r="K28" s="17"/>
      <c r="L28" s="17"/>
    </row>
    <row r="29" spans="1:12" ht="22.9">
      <c r="A29" s="17"/>
      <c r="B29" s="17"/>
      <c r="C29" s="17"/>
      <c r="D29" s="17"/>
      <c r="E29" s="17"/>
      <c r="F29" s="17"/>
      <c r="G29" s="17"/>
      <c r="H29" s="18"/>
      <c r="I29" s="18"/>
      <c r="J29" s="17"/>
      <c r="K29" s="17"/>
      <c r="L29" s="17"/>
    </row>
    <row r="30" spans="1:12" ht="22.9">
      <c r="A30" s="17"/>
      <c r="B30" s="17"/>
      <c r="C30" s="17"/>
      <c r="D30" s="17"/>
      <c r="E30" s="17"/>
      <c r="F30" s="17"/>
      <c r="G30" s="17"/>
      <c r="H30" s="18"/>
      <c r="I30" s="18"/>
      <c r="J30" s="17"/>
      <c r="K30" s="17"/>
      <c r="L30" s="17"/>
    </row>
    <row r="31" spans="1:12" ht="22.9">
      <c r="A31" s="17"/>
      <c r="B31" s="17"/>
      <c r="C31" s="17"/>
      <c r="D31" s="17"/>
      <c r="E31" s="17"/>
      <c r="F31" s="17"/>
      <c r="G31" s="17"/>
      <c r="H31" s="18"/>
      <c r="I31" s="18"/>
      <c r="J31" s="17"/>
      <c r="K31" s="17"/>
      <c r="L31" s="17"/>
    </row>
    <row r="32" spans="1:12" ht="22.9">
      <c r="A32" s="17"/>
      <c r="B32" s="17"/>
      <c r="C32" s="17"/>
      <c r="D32" s="17"/>
      <c r="E32" s="17"/>
      <c r="F32" s="17"/>
      <c r="G32" s="17"/>
      <c r="H32" s="18"/>
      <c r="I32" s="18"/>
      <c r="J32" s="17"/>
      <c r="K32" s="17"/>
      <c r="L32" s="17"/>
    </row>
    <row r="33" spans="1:12" ht="22.9">
      <c r="A33" s="17"/>
      <c r="B33" s="17"/>
      <c r="C33" s="17"/>
      <c r="D33" s="17"/>
      <c r="E33" s="17"/>
      <c r="F33" s="17"/>
      <c r="G33" s="17"/>
      <c r="H33" s="18"/>
      <c r="I33" s="18"/>
      <c r="J33" s="17"/>
      <c r="K33" s="17"/>
      <c r="L33" s="17"/>
    </row>
    <row r="34" spans="1:12" ht="22.9">
      <c r="A34" s="17"/>
      <c r="B34" s="17"/>
      <c r="C34" s="17"/>
      <c r="D34" s="17"/>
      <c r="E34" s="17"/>
      <c r="F34" s="17"/>
      <c r="G34" s="17"/>
      <c r="H34" s="18"/>
      <c r="I34" s="18"/>
      <c r="J34" s="17"/>
      <c r="K34" s="17"/>
      <c r="L34" s="17"/>
    </row>
    <row r="35" spans="1:12" ht="22.9">
      <c r="A35" s="17"/>
      <c r="B35" s="17"/>
      <c r="C35" s="17"/>
      <c r="D35" s="17"/>
      <c r="E35" s="17"/>
      <c r="F35" s="17"/>
      <c r="G35" s="17"/>
      <c r="H35" s="18"/>
      <c r="I35" s="18"/>
      <c r="J35" s="17"/>
      <c r="K35" s="17"/>
      <c r="L35" s="17"/>
    </row>
    <row r="36" spans="1:12" ht="22.9">
      <c r="A36" s="17"/>
      <c r="B36" s="17"/>
      <c r="C36" s="17"/>
      <c r="D36" s="17"/>
      <c r="E36" s="17"/>
      <c r="F36" s="17"/>
      <c r="G36" s="17"/>
      <c r="H36" s="18"/>
      <c r="I36" s="18"/>
      <c r="J36" s="17"/>
      <c r="K36" s="17"/>
      <c r="L36" s="17"/>
    </row>
    <row r="37" spans="1:12" ht="22.9">
      <c r="A37" s="17"/>
      <c r="B37" s="17"/>
      <c r="C37" s="17"/>
      <c r="D37" s="17"/>
      <c r="E37" s="17"/>
      <c r="F37" s="17"/>
      <c r="G37" s="17"/>
      <c r="H37" s="18"/>
      <c r="I37" s="18"/>
      <c r="J37" s="17"/>
      <c r="K37" s="17"/>
      <c r="L37" s="17"/>
    </row>
    <row r="38" spans="1:12" ht="22.9">
      <c r="A38" s="17"/>
      <c r="B38" s="17"/>
      <c r="C38" s="17"/>
      <c r="D38" s="17"/>
      <c r="E38" s="17"/>
      <c r="F38" s="17"/>
      <c r="G38" s="17"/>
      <c r="H38" s="18"/>
      <c r="I38" s="18"/>
      <c r="J38" s="17"/>
      <c r="K38" s="17"/>
      <c r="L38" s="17"/>
    </row>
    <row r="39" spans="1:12" ht="22.9">
      <c r="A39" s="17"/>
      <c r="B39" s="17"/>
      <c r="C39" s="17"/>
      <c r="D39" s="17"/>
      <c r="E39" s="17"/>
      <c r="F39" s="17"/>
      <c r="G39" s="17"/>
      <c r="H39" s="18"/>
      <c r="I39" s="18"/>
      <c r="J39" s="17"/>
      <c r="K39" s="17"/>
      <c r="L39" s="17"/>
    </row>
    <row r="40" spans="1:12" ht="22.9">
      <c r="A40" s="17"/>
      <c r="B40" s="17"/>
      <c r="C40" s="17"/>
      <c r="D40" s="17"/>
      <c r="E40" s="17"/>
      <c r="F40" s="17"/>
      <c r="G40" s="17"/>
      <c r="H40" s="18"/>
      <c r="I40" s="18"/>
      <c r="J40" s="17"/>
      <c r="K40" s="17"/>
      <c r="L40" s="17"/>
    </row>
    <row r="41" spans="1:12" ht="22.9">
      <c r="A41" s="17"/>
      <c r="B41" s="17"/>
      <c r="C41" s="17"/>
      <c r="D41" s="17"/>
      <c r="E41" s="17"/>
      <c r="F41" s="17"/>
      <c r="G41" s="17"/>
      <c r="H41" s="18"/>
      <c r="I41" s="18"/>
      <c r="J41" s="17"/>
      <c r="K41" s="17"/>
      <c r="L41" s="17"/>
    </row>
    <row r="42" spans="1:12" ht="22.9">
      <c r="A42" s="17"/>
      <c r="B42" s="17"/>
      <c r="C42" s="17"/>
      <c r="D42" s="17"/>
      <c r="E42" s="17"/>
      <c r="F42" s="17"/>
      <c r="G42" s="17"/>
      <c r="H42" s="18"/>
      <c r="I42" s="18"/>
      <c r="J42" s="17"/>
      <c r="K42" s="17"/>
      <c r="L42" s="17"/>
    </row>
    <row r="43" spans="1:12" ht="22.9">
      <c r="A43" s="17"/>
      <c r="B43" s="17"/>
      <c r="C43" s="17"/>
      <c r="D43" s="17"/>
      <c r="E43" s="17"/>
      <c r="F43" s="17"/>
      <c r="G43" s="17"/>
      <c r="H43" s="18"/>
      <c r="I43" s="18"/>
      <c r="J43" s="17"/>
      <c r="K43" s="17"/>
      <c r="L43" s="17"/>
    </row>
    <row r="44" spans="1:12" ht="22.9">
      <c r="A44" s="17"/>
      <c r="B44" s="17"/>
      <c r="C44" s="17"/>
      <c r="D44" s="17"/>
      <c r="E44" s="17"/>
      <c r="F44" s="17"/>
      <c r="G44" s="17"/>
      <c r="H44" s="18"/>
      <c r="I44" s="18"/>
      <c r="J44" s="17"/>
      <c r="K44" s="17"/>
      <c r="L44" s="17"/>
    </row>
    <row r="45" spans="1:12" ht="22.9">
      <c r="A45" s="17"/>
      <c r="B45" s="17"/>
      <c r="C45" s="17"/>
      <c r="D45" s="17"/>
      <c r="E45" s="17"/>
      <c r="F45" s="17"/>
      <c r="G45" s="17"/>
      <c r="H45" s="18"/>
      <c r="I45" s="18"/>
      <c r="J45" s="17"/>
      <c r="K45" s="17"/>
      <c r="L45" s="17"/>
    </row>
    <row r="46" spans="1:12" ht="22.9">
      <c r="A46" s="17"/>
      <c r="B46" s="17"/>
      <c r="C46" s="17"/>
      <c r="D46" s="17"/>
      <c r="E46" s="17"/>
      <c r="F46" s="17"/>
      <c r="G46" s="17"/>
      <c r="H46" s="18"/>
      <c r="I46" s="18"/>
      <c r="J46" s="17"/>
      <c r="K46" s="17"/>
      <c r="L46" s="17"/>
    </row>
    <row r="47" spans="1:12" ht="22.9">
      <c r="A47" s="17"/>
      <c r="B47" s="17"/>
      <c r="C47" s="17"/>
      <c r="D47" s="17"/>
      <c r="E47" s="17"/>
      <c r="F47" s="17"/>
      <c r="G47" s="17"/>
      <c r="H47" s="18"/>
      <c r="I47" s="18"/>
      <c r="J47" s="17"/>
      <c r="K47" s="17"/>
      <c r="L47" s="17"/>
    </row>
    <row r="48" spans="1:12" ht="22.9">
      <c r="A48" s="17"/>
      <c r="B48" s="17"/>
      <c r="C48" s="17"/>
      <c r="D48" s="17"/>
      <c r="E48" s="17"/>
      <c r="F48" s="17"/>
      <c r="G48" s="17"/>
      <c r="H48" s="18"/>
      <c r="I48" s="18"/>
      <c r="J48" s="17"/>
      <c r="K48" s="17"/>
      <c r="L48" s="17"/>
    </row>
    <row r="49" spans="1:12" ht="22.9">
      <c r="A49" s="17"/>
      <c r="B49" s="17"/>
      <c r="C49" s="17"/>
      <c r="D49" s="17"/>
      <c r="E49" s="17"/>
      <c r="F49" s="17"/>
      <c r="G49" s="17"/>
      <c r="H49" s="18"/>
      <c r="I49" s="18"/>
      <c r="J49" s="17"/>
      <c r="K49" s="17"/>
      <c r="L49" s="17"/>
    </row>
    <row r="50" spans="1:12" ht="22.9">
      <c r="A50" s="17"/>
      <c r="B50" s="17"/>
      <c r="C50" s="17"/>
      <c r="D50" s="17"/>
      <c r="E50" s="17"/>
      <c r="F50" s="17"/>
      <c r="G50" s="17"/>
      <c r="H50" s="18"/>
      <c r="I50" s="18"/>
      <c r="J50" s="17"/>
      <c r="K50" s="17"/>
      <c r="L50" s="17"/>
    </row>
    <row r="51" spans="1:12" ht="22.9">
      <c r="A51" s="17"/>
      <c r="B51" s="17"/>
      <c r="C51" s="17"/>
      <c r="D51" s="17"/>
      <c r="E51" s="17"/>
      <c r="F51" s="17"/>
      <c r="G51" s="17"/>
      <c r="H51" s="18"/>
      <c r="I51" s="18"/>
      <c r="J51" s="17"/>
      <c r="K51" s="17"/>
      <c r="L51" s="17"/>
    </row>
    <row r="52" spans="1:12" ht="22.9">
      <c r="A52" s="17"/>
      <c r="B52" s="17"/>
      <c r="C52" s="17"/>
      <c r="D52" s="17"/>
      <c r="E52" s="17"/>
      <c r="F52" s="17"/>
      <c r="G52" s="17"/>
      <c r="H52" s="18"/>
      <c r="I52" s="18"/>
      <c r="J52" s="17"/>
      <c r="K52" s="17"/>
      <c r="L52" s="17"/>
    </row>
    <row r="53" spans="1:12" ht="22.9">
      <c r="A53" s="17"/>
      <c r="B53" s="17"/>
      <c r="C53" s="17"/>
      <c r="D53" s="17"/>
      <c r="E53" s="17"/>
      <c r="F53" s="17"/>
      <c r="G53" s="17"/>
      <c r="H53" s="18"/>
      <c r="I53" s="18"/>
      <c r="J53" s="17"/>
      <c r="K53" s="17"/>
      <c r="L53" s="17"/>
    </row>
    <row r="54" spans="1:12" ht="22.9">
      <c r="A54" s="17"/>
      <c r="B54" s="17"/>
      <c r="C54" s="17"/>
      <c r="D54" s="17"/>
      <c r="E54" s="17"/>
      <c r="F54" s="17"/>
      <c r="G54" s="17"/>
      <c r="H54" s="18"/>
      <c r="I54" s="18"/>
      <c r="J54" s="17"/>
      <c r="K54" s="17"/>
      <c r="L54" s="17"/>
    </row>
    <row r="55" spans="1:12" ht="22.9">
      <c r="A55" s="17"/>
      <c r="B55" s="17"/>
      <c r="C55" s="17"/>
      <c r="D55" s="17"/>
      <c r="E55" s="17"/>
      <c r="F55" s="17"/>
      <c r="G55" s="17"/>
      <c r="H55" s="18"/>
      <c r="I55" s="18"/>
      <c r="J55" s="17"/>
      <c r="K55" s="17"/>
      <c r="L55" s="17"/>
    </row>
    <row r="56" spans="1:12" ht="22.9">
      <c r="A56" s="17"/>
      <c r="B56" s="17"/>
      <c r="C56" s="17"/>
      <c r="D56" s="17"/>
      <c r="E56" s="17"/>
      <c r="F56" s="17"/>
      <c r="G56" s="17"/>
      <c r="H56" s="18"/>
      <c r="I56" s="18"/>
      <c r="J56" s="17"/>
      <c r="K56" s="17"/>
      <c r="L56" s="17"/>
    </row>
    <row r="57" spans="1:12" ht="22.9">
      <c r="A57" s="17"/>
      <c r="B57" s="17"/>
      <c r="C57" s="17"/>
      <c r="D57" s="17"/>
      <c r="E57" s="17"/>
      <c r="F57" s="17"/>
      <c r="G57" s="17"/>
      <c r="H57" s="18"/>
      <c r="I57" s="18"/>
      <c r="J57" s="17"/>
      <c r="K57" s="17"/>
      <c r="L57" s="17"/>
    </row>
    <row r="58" spans="1:12" ht="22.9">
      <c r="A58" s="17"/>
      <c r="B58" s="17"/>
      <c r="C58" s="17"/>
      <c r="D58" s="17"/>
      <c r="E58" s="17"/>
      <c r="F58" s="17"/>
      <c r="G58" s="17"/>
      <c r="H58" s="18"/>
      <c r="I58" s="18"/>
      <c r="J58" s="17"/>
      <c r="K58" s="17"/>
      <c r="L58" s="17"/>
    </row>
    <row r="59" spans="1:12" ht="22.9">
      <c r="A59" s="17"/>
      <c r="B59" s="17"/>
      <c r="C59" s="17"/>
      <c r="D59" s="17"/>
      <c r="E59" s="17"/>
      <c r="F59" s="17"/>
      <c r="G59" s="17"/>
      <c r="H59" s="18"/>
      <c r="I59" s="18"/>
      <c r="J59" s="17"/>
      <c r="K59" s="17"/>
      <c r="L59" s="17"/>
    </row>
    <row r="60" spans="1:12" ht="22.9">
      <c r="A60" s="17"/>
      <c r="B60" s="17"/>
      <c r="C60" s="17"/>
      <c r="D60" s="17"/>
      <c r="E60" s="17"/>
      <c r="F60" s="17"/>
      <c r="G60" s="17"/>
      <c r="H60" s="18"/>
      <c r="I60" s="18"/>
      <c r="J60" s="17"/>
      <c r="K60" s="17"/>
      <c r="L60" s="17"/>
    </row>
    <row r="61" spans="1:12" ht="22.9">
      <c r="A61" s="17"/>
      <c r="B61" s="17"/>
      <c r="C61" s="17"/>
      <c r="D61" s="17"/>
      <c r="E61" s="17"/>
      <c r="F61" s="17"/>
      <c r="G61" s="17"/>
      <c r="H61" s="18"/>
      <c r="I61" s="18"/>
      <c r="J61" s="17"/>
      <c r="K61" s="17"/>
      <c r="L61" s="17"/>
    </row>
    <row r="62" spans="1:12" ht="22.9">
      <c r="A62" s="17"/>
      <c r="B62" s="17"/>
      <c r="C62" s="17"/>
      <c r="D62" s="17"/>
      <c r="E62" s="17"/>
      <c r="F62" s="17"/>
      <c r="G62" s="17"/>
      <c r="H62" s="18"/>
      <c r="I62" s="18"/>
      <c r="J62" s="17"/>
      <c r="K62" s="17"/>
      <c r="L62" s="17"/>
    </row>
    <row r="63" spans="1:12" ht="22.9">
      <c r="A63" s="17"/>
      <c r="B63" s="17"/>
      <c r="C63" s="17"/>
      <c r="D63" s="17"/>
      <c r="E63" s="17"/>
      <c r="F63" s="17"/>
      <c r="G63" s="17"/>
      <c r="H63" s="18"/>
      <c r="I63" s="18"/>
      <c r="J63" s="17"/>
      <c r="K63" s="17"/>
      <c r="L63" s="17"/>
    </row>
    <row r="64" spans="1:12" ht="22.9">
      <c r="A64" s="17"/>
      <c r="B64" s="17"/>
      <c r="C64" s="17"/>
      <c r="D64" s="17"/>
      <c r="E64" s="17"/>
      <c r="F64" s="17"/>
      <c r="G64" s="17"/>
      <c r="H64" s="18"/>
      <c r="I64" s="18"/>
      <c r="J64" s="17"/>
      <c r="K64" s="17"/>
      <c r="L64" s="17"/>
    </row>
    <row r="65" spans="1:12" ht="22.9">
      <c r="A65" s="17"/>
      <c r="B65" s="17"/>
      <c r="C65" s="17"/>
      <c r="D65" s="17"/>
      <c r="E65" s="17"/>
      <c r="F65" s="17"/>
      <c r="G65" s="17"/>
      <c r="H65" s="18"/>
      <c r="I65" s="18"/>
      <c r="J65" s="17"/>
      <c r="K65" s="17"/>
      <c r="L65" s="17"/>
    </row>
    <row r="66" spans="1:12" ht="22.9">
      <c r="A66" s="17"/>
      <c r="B66" s="17"/>
      <c r="C66" s="17"/>
      <c r="D66" s="17"/>
      <c r="E66" s="17"/>
      <c r="F66" s="17"/>
      <c r="G66" s="17"/>
      <c r="H66" s="18"/>
      <c r="I66" s="18"/>
      <c r="J66" s="17"/>
      <c r="K66" s="17"/>
      <c r="L66" s="17"/>
    </row>
    <row r="67" spans="1:12" ht="22.9">
      <c r="A67" s="17"/>
      <c r="B67" s="17"/>
      <c r="C67" s="17"/>
      <c r="D67" s="17"/>
      <c r="E67" s="17"/>
      <c r="F67" s="17"/>
      <c r="G67" s="17"/>
      <c r="H67" s="18"/>
      <c r="I67" s="18"/>
      <c r="J67" s="17"/>
      <c r="K67" s="17"/>
      <c r="L67" s="17"/>
    </row>
    <row r="68" spans="1:12" ht="22.9">
      <c r="A68" s="17"/>
      <c r="B68" s="17"/>
      <c r="C68" s="17"/>
      <c r="D68" s="17"/>
      <c r="E68" s="17"/>
      <c r="F68" s="17"/>
      <c r="G68" s="17"/>
      <c r="H68" s="18"/>
      <c r="I68" s="18"/>
      <c r="J68" s="17"/>
      <c r="K68" s="17"/>
      <c r="L68" s="17"/>
    </row>
    <row r="69" spans="1:12" ht="22.9">
      <c r="A69" s="17"/>
      <c r="B69" s="17"/>
      <c r="C69" s="17"/>
      <c r="D69" s="17"/>
      <c r="E69" s="17"/>
      <c r="F69" s="17"/>
      <c r="G69" s="17"/>
      <c r="H69" s="18"/>
      <c r="I69" s="18"/>
      <c r="J69" s="17"/>
      <c r="K69" s="17"/>
      <c r="L69" s="17"/>
    </row>
    <row r="70" spans="1:12" ht="22.9">
      <c r="A70" s="17"/>
      <c r="B70" s="17"/>
      <c r="C70" s="17"/>
      <c r="D70" s="17"/>
      <c r="E70" s="17"/>
      <c r="F70" s="17"/>
      <c r="G70" s="17"/>
      <c r="H70" s="18"/>
      <c r="I70" s="18"/>
      <c r="J70" s="17"/>
      <c r="K70" s="17"/>
      <c r="L70" s="17"/>
    </row>
    <row r="71" spans="1:12" ht="22.9">
      <c r="A71" s="17"/>
      <c r="B71" s="17"/>
      <c r="C71" s="17"/>
      <c r="D71" s="17"/>
      <c r="E71" s="17"/>
      <c r="F71" s="17"/>
      <c r="G71" s="17"/>
      <c r="H71" s="18"/>
      <c r="I71" s="18"/>
      <c r="J71" s="17"/>
      <c r="K71" s="17"/>
      <c r="L71" s="17"/>
    </row>
    <row r="72" spans="1:12" ht="22.9">
      <c r="A72" s="17"/>
      <c r="B72" s="17"/>
      <c r="C72" s="17"/>
      <c r="D72" s="17"/>
      <c r="E72" s="17"/>
      <c r="F72" s="17"/>
      <c r="G72" s="17"/>
      <c r="H72" s="18"/>
      <c r="I72" s="18"/>
      <c r="J72" s="17"/>
      <c r="K72" s="17"/>
      <c r="L72" s="17"/>
    </row>
    <row r="73" spans="1:12" ht="22.9">
      <c r="A73" s="17"/>
      <c r="B73" s="17"/>
      <c r="C73" s="17"/>
      <c r="D73" s="17"/>
      <c r="E73" s="17"/>
      <c r="F73" s="17"/>
      <c r="G73" s="17"/>
      <c r="H73" s="18"/>
      <c r="I73" s="18"/>
      <c r="J73" s="17"/>
      <c r="K73" s="17"/>
      <c r="L73" s="17"/>
    </row>
    <row r="74" spans="1:12" ht="22.9">
      <c r="A74" s="17"/>
      <c r="B74" s="17"/>
      <c r="C74" s="17"/>
      <c r="D74" s="17"/>
      <c r="E74" s="17"/>
      <c r="F74" s="17"/>
      <c r="G74" s="17"/>
      <c r="H74" s="18"/>
      <c r="I74" s="18"/>
      <c r="J74" s="17"/>
      <c r="K74" s="17"/>
      <c r="L74" s="17"/>
    </row>
    <row r="75" spans="1:12" ht="22.9">
      <c r="A75" s="17"/>
      <c r="B75" s="17"/>
      <c r="C75" s="17"/>
      <c r="D75" s="17"/>
      <c r="E75" s="17"/>
      <c r="F75" s="17"/>
      <c r="G75" s="17"/>
      <c r="H75" s="18"/>
      <c r="I75" s="18"/>
      <c r="J75" s="17"/>
      <c r="K75" s="17"/>
      <c r="L75" s="17"/>
    </row>
    <row r="76" spans="1:12" ht="22.9">
      <c r="A76" s="17"/>
      <c r="B76" s="17"/>
      <c r="C76" s="17"/>
      <c r="D76" s="17"/>
      <c r="E76" s="17"/>
      <c r="F76" s="17"/>
      <c r="G76" s="17"/>
      <c r="H76" s="18"/>
      <c r="I76" s="18"/>
      <c r="J76" s="17"/>
      <c r="K76" s="17"/>
      <c r="L76" s="17"/>
    </row>
    <row r="77" spans="1:12" ht="22.9">
      <c r="A77" s="17"/>
      <c r="B77" s="17"/>
      <c r="C77" s="17"/>
      <c r="D77" s="17"/>
      <c r="E77" s="17"/>
      <c r="F77" s="17"/>
      <c r="G77" s="17"/>
      <c r="H77" s="18"/>
      <c r="I77" s="18"/>
      <c r="J77" s="17"/>
      <c r="K77" s="17"/>
      <c r="L77" s="17"/>
    </row>
    <row r="78" spans="1:12" ht="22.9">
      <c r="A78" s="17"/>
      <c r="B78" s="17"/>
      <c r="C78" s="17"/>
      <c r="D78" s="17"/>
      <c r="E78" s="17"/>
      <c r="F78" s="17"/>
      <c r="G78" s="17"/>
      <c r="H78" s="18"/>
      <c r="I78" s="18"/>
      <c r="J78" s="17"/>
      <c r="K78" s="17"/>
      <c r="L78" s="17"/>
    </row>
    <row r="79" spans="1:12" ht="22.9">
      <c r="A79" s="17"/>
      <c r="B79" s="17"/>
      <c r="C79" s="17"/>
      <c r="D79" s="17"/>
      <c r="E79" s="17"/>
      <c r="F79" s="17"/>
      <c r="G79" s="17"/>
      <c r="H79" s="18"/>
      <c r="I79" s="18"/>
      <c r="J79" s="17"/>
      <c r="K79" s="17"/>
      <c r="L79" s="17"/>
    </row>
    <row r="80" spans="1:12" ht="22.9">
      <c r="A80" s="17"/>
      <c r="B80" s="17"/>
      <c r="C80" s="17"/>
      <c r="D80" s="17"/>
      <c r="E80" s="17"/>
      <c r="F80" s="17"/>
      <c r="G80" s="17"/>
      <c r="H80" s="18"/>
      <c r="I80" s="18"/>
      <c r="J80" s="17"/>
      <c r="K80" s="17"/>
      <c r="L80" s="17"/>
    </row>
    <row r="81" spans="1:12" ht="22.9">
      <c r="A81" s="17"/>
      <c r="B81" s="17"/>
      <c r="C81" s="17"/>
      <c r="D81" s="17"/>
      <c r="E81" s="17"/>
      <c r="F81" s="17"/>
      <c r="G81" s="17"/>
      <c r="H81" s="18"/>
      <c r="I81" s="18"/>
      <c r="J81" s="17"/>
      <c r="K81" s="17"/>
      <c r="L81" s="17"/>
    </row>
    <row r="82" spans="1:12" ht="22.9">
      <c r="A82" s="17"/>
      <c r="B82" s="17"/>
      <c r="C82" s="17"/>
      <c r="D82" s="17"/>
      <c r="E82" s="17"/>
      <c r="F82" s="17"/>
      <c r="G82" s="17"/>
      <c r="H82" s="18"/>
      <c r="I82" s="18"/>
      <c r="J82" s="17"/>
      <c r="K82" s="17"/>
      <c r="L82" s="17"/>
    </row>
    <row r="83" spans="1:12" ht="22.9">
      <c r="A83" s="17"/>
      <c r="B83" s="17"/>
      <c r="C83" s="17"/>
      <c r="D83" s="17"/>
      <c r="E83" s="17"/>
      <c r="F83" s="17"/>
      <c r="G83" s="17"/>
      <c r="H83" s="18"/>
      <c r="I83" s="18"/>
      <c r="J83" s="17"/>
      <c r="K83" s="17"/>
      <c r="L83" s="17"/>
    </row>
    <row r="84" spans="1:12" ht="22.9">
      <c r="A84" s="17"/>
      <c r="B84" s="17"/>
      <c r="C84" s="17"/>
      <c r="D84" s="17"/>
      <c r="E84" s="17"/>
      <c r="F84" s="17"/>
      <c r="G84" s="17"/>
      <c r="H84" s="18"/>
      <c r="I84" s="18"/>
      <c r="J84" s="17"/>
      <c r="K84" s="17"/>
      <c r="L84" s="17"/>
    </row>
    <row r="85" spans="1:12" ht="22.9">
      <c r="A85" s="17"/>
      <c r="B85" s="17"/>
      <c r="C85" s="17"/>
      <c r="D85" s="17"/>
      <c r="E85" s="17"/>
      <c r="F85" s="17"/>
      <c r="G85" s="17"/>
      <c r="H85" s="18"/>
      <c r="I85" s="18"/>
      <c r="J85" s="17"/>
      <c r="K85" s="17"/>
      <c r="L85" s="17"/>
    </row>
    <row r="86" spans="1:12" ht="22.9">
      <c r="A86" s="17"/>
      <c r="B86" s="17"/>
      <c r="C86" s="17"/>
      <c r="D86" s="17"/>
      <c r="E86" s="17"/>
      <c r="F86" s="17"/>
      <c r="G86" s="17"/>
      <c r="H86" s="18"/>
      <c r="I86" s="18"/>
      <c r="J86" s="17"/>
      <c r="K86" s="17"/>
      <c r="L86" s="17"/>
    </row>
    <row r="87" spans="1:12" ht="22.9">
      <c r="A87" s="17"/>
      <c r="B87" s="17"/>
      <c r="C87" s="17"/>
      <c r="D87" s="17"/>
      <c r="E87" s="17"/>
      <c r="F87" s="17"/>
      <c r="G87" s="17"/>
      <c r="H87" s="18"/>
      <c r="I87" s="18"/>
      <c r="J87" s="17"/>
      <c r="K87" s="17"/>
      <c r="L87" s="17"/>
    </row>
    <row r="88" spans="1:12" ht="22.9">
      <c r="A88" s="17"/>
      <c r="B88" s="17"/>
      <c r="C88" s="17"/>
      <c r="D88" s="17"/>
      <c r="E88" s="17"/>
      <c r="F88" s="17"/>
      <c r="G88" s="17"/>
      <c r="H88" s="18"/>
      <c r="I88" s="18"/>
      <c r="J88" s="17"/>
      <c r="K88" s="17"/>
      <c r="L88" s="17"/>
    </row>
    <row r="89" spans="1:12" ht="22.9">
      <c r="A89" s="17"/>
      <c r="B89" s="17"/>
      <c r="C89" s="17"/>
      <c r="D89" s="17"/>
      <c r="E89" s="17"/>
      <c r="F89" s="17"/>
      <c r="G89" s="17"/>
      <c r="H89" s="18"/>
      <c r="I89" s="18"/>
      <c r="J89" s="17"/>
      <c r="K89" s="17"/>
      <c r="L89" s="17"/>
    </row>
    <row r="90" spans="1:12" ht="22.9">
      <c r="A90" s="17"/>
      <c r="B90" s="17"/>
      <c r="C90" s="17"/>
      <c r="D90" s="17"/>
      <c r="E90" s="17"/>
      <c r="F90" s="17"/>
      <c r="G90" s="17"/>
      <c r="H90" s="18"/>
      <c r="I90" s="18"/>
      <c r="J90" s="17"/>
      <c r="K90" s="17"/>
      <c r="L90" s="17"/>
    </row>
    <row r="91" spans="1:12" ht="22.9">
      <c r="A91" s="17"/>
      <c r="B91" s="17"/>
      <c r="C91" s="17"/>
      <c r="D91" s="17"/>
      <c r="E91" s="17"/>
      <c r="F91" s="17"/>
      <c r="G91" s="17"/>
      <c r="H91" s="18"/>
      <c r="I91" s="18"/>
      <c r="J91" s="17"/>
      <c r="K91" s="17"/>
      <c r="L91" s="17"/>
    </row>
    <row r="92" spans="1:12" ht="22.9">
      <c r="A92" s="17"/>
      <c r="B92" s="17"/>
      <c r="C92" s="17"/>
      <c r="D92" s="17"/>
      <c r="E92" s="17"/>
      <c r="F92" s="17"/>
      <c r="G92" s="17"/>
      <c r="H92" s="18"/>
      <c r="I92" s="18"/>
      <c r="J92" s="17"/>
      <c r="K92" s="17"/>
      <c r="L92" s="17"/>
    </row>
    <row r="93" spans="1:12" ht="22.9">
      <c r="A93" s="17"/>
      <c r="B93" s="17"/>
      <c r="C93" s="17"/>
      <c r="D93" s="17"/>
      <c r="E93" s="17"/>
      <c r="F93" s="17"/>
      <c r="G93" s="17"/>
      <c r="H93" s="18"/>
      <c r="I93" s="18"/>
      <c r="J93" s="17"/>
      <c r="K93" s="17"/>
      <c r="L93" s="17"/>
    </row>
    <row r="94" spans="1:12" ht="22.9">
      <c r="A94" s="17"/>
      <c r="B94" s="17"/>
      <c r="C94" s="17"/>
      <c r="D94" s="17"/>
      <c r="E94" s="17"/>
      <c r="F94" s="17"/>
      <c r="G94" s="17"/>
      <c r="H94" s="18"/>
      <c r="I94" s="18"/>
      <c r="J94" s="17"/>
      <c r="K94" s="17"/>
      <c r="L94" s="17"/>
    </row>
    <row r="95" spans="1:12" ht="22.9">
      <c r="A95" s="17"/>
      <c r="B95" s="17"/>
      <c r="C95" s="17"/>
      <c r="D95" s="17"/>
      <c r="E95" s="17"/>
      <c r="F95" s="17"/>
      <c r="G95" s="17"/>
      <c r="H95" s="18"/>
      <c r="I95" s="18"/>
      <c r="J95" s="17"/>
      <c r="K95" s="17"/>
      <c r="L95" s="17"/>
    </row>
    <row r="96" spans="1:12" ht="22.9">
      <c r="A96" s="17"/>
      <c r="B96" s="17"/>
      <c r="C96" s="17"/>
      <c r="D96" s="17"/>
      <c r="E96" s="17"/>
      <c r="F96" s="17"/>
      <c r="G96" s="17"/>
      <c r="H96" s="18"/>
      <c r="I96" s="18"/>
      <c r="J96" s="17"/>
      <c r="K96" s="17"/>
      <c r="L96" s="17"/>
    </row>
    <row r="97" spans="1:12" ht="22.9">
      <c r="A97" s="17"/>
      <c r="B97" s="17"/>
      <c r="C97" s="17"/>
      <c r="D97" s="17"/>
      <c r="E97" s="17"/>
      <c r="F97" s="17"/>
      <c r="G97" s="17"/>
      <c r="H97" s="18"/>
      <c r="I97" s="18"/>
      <c r="J97" s="17"/>
      <c r="K97" s="17"/>
      <c r="L97" s="17"/>
    </row>
    <row r="98" spans="1:12" ht="22.9">
      <c r="A98" s="17"/>
      <c r="B98" s="17"/>
      <c r="C98" s="17"/>
      <c r="D98" s="17"/>
      <c r="E98" s="17"/>
      <c r="F98" s="17"/>
      <c r="G98" s="17"/>
      <c r="H98" s="18"/>
      <c r="I98" s="18"/>
      <c r="J98" s="17"/>
      <c r="K98" s="17"/>
      <c r="L98" s="17"/>
    </row>
    <row r="99" spans="1:12" ht="22.9">
      <c r="A99" s="17"/>
      <c r="B99" s="17"/>
      <c r="C99" s="17"/>
      <c r="D99" s="17"/>
      <c r="E99" s="17"/>
      <c r="F99" s="17"/>
      <c r="G99" s="17"/>
      <c r="H99" s="18"/>
      <c r="I99" s="18"/>
      <c r="J99" s="17"/>
      <c r="K99" s="17"/>
      <c r="L99" s="17"/>
    </row>
    <row r="100" spans="1:12" ht="22.9">
      <c r="A100" s="17"/>
      <c r="B100" s="17"/>
      <c r="C100" s="17"/>
      <c r="D100" s="17"/>
      <c r="E100" s="17"/>
      <c r="F100" s="17"/>
      <c r="G100" s="17"/>
      <c r="H100" s="18"/>
      <c r="I100" s="18"/>
      <c r="J100" s="17"/>
      <c r="K100" s="17"/>
      <c r="L100" s="17"/>
    </row>
    <row r="101" spans="1:12" ht="22.9">
      <c r="A101" s="17"/>
      <c r="B101" s="17"/>
      <c r="C101" s="17"/>
      <c r="D101" s="17"/>
      <c r="E101" s="17"/>
      <c r="F101" s="17"/>
      <c r="G101" s="17"/>
      <c r="H101" s="18"/>
      <c r="I101" s="18"/>
      <c r="J101" s="17"/>
      <c r="K101" s="17"/>
      <c r="L101" s="17"/>
    </row>
    <row r="102" spans="1:12" ht="22.9">
      <c r="A102" s="17"/>
      <c r="B102" s="17"/>
      <c r="C102" s="17"/>
      <c r="D102" s="17"/>
      <c r="E102" s="17"/>
      <c r="F102" s="17"/>
      <c r="G102" s="17"/>
      <c r="H102" s="18"/>
      <c r="I102" s="18"/>
      <c r="J102" s="17"/>
      <c r="K102" s="17"/>
      <c r="L102" s="17"/>
    </row>
    <row r="103" spans="1:12" ht="22.9">
      <c r="A103" s="17"/>
      <c r="B103" s="17"/>
      <c r="C103" s="17"/>
      <c r="D103" s="17"/>
      <c r="E103" s="17"/>
      <c r="F103" s="17"/>
      <c r="G103" s="17"/>
      <c r="H103" s="18"/>
      <c r="I103" s="18"/>
      <c r="J103" s="17"/>
      <c r="K103" s="17"/>
      <c r="L103" s="17"/>
    </row>
    <row r="104" spans="1:12" ht="22.9">
      <c r="A104" s="17"/>
      <c r="B104" s="17"/>
      <c r="C104" s="17"/>
      <c r="D104" s="17"/>
      <c r="E104" s="17"/>
      <c r="F104" s="17"/>
      <c r="G104" s="17"/>
      <c r="H104" s="18"/>
      <c r="I104" s="18"/>
      <c r="J104" s="17"/>
      <c r="K104" s="17"/>
      <c r="L104" s="17"/>
    </row>
    <row r="105" spans="1:12" ht="22.9">
      <c r="A105" s="17"/>
      <c r="B105" s="17"/>
      <c r="C105" s="17"/>
      <c r="D105" s="17"/>
      <c r="E105" s="17"/>
      <c r="F105" s="17"/>
      <c r="G105" s="17"/>
      <c r="H105" s="18"/>
      <c r="I105" s="18"/>
      <c r="J105" s="17"/>
      <c r="K105" s="17"/>
      <c r="L105" s="17"/>
    </row>
    <row r="106" spans="1:12" ht="22.9">
      <c r="A106" s="17"/>
      <c r="B106" s="17"/>
      <c r="C106" s="17"/>
      <c r="D106" s="17"/>
      <c r="E106" s="17"/>
      <c r="F106" s="17"/>
      <c r="G106" s="17"/>
      <c r="H106" s="18"/>
      <c r="I106" s="18"/>
      <c r="J106" s="17"/>
      <c r="K106" s="17"/>
      <c r="L106" s="17"/>
    </row>
    <row r="107" spans="1:12" ht="22.9">
      <c r="A107" s="17"/>
      <c r="B107" s="17"/>
      <c r="C107" s="17"/>
      <c r="D107" s="17"/>
      <c r="E107" s="17"/>
      <c r="F107" s="17"/>
      <c r="G107" s="17"/>
      <c r="H107" s="18"/>
      <c r="I107" s="18"/>
      <c r="J107" s="17"/>
      <c r="K107" s="17"/>
      <c r="L107" s="17"/>
    </row>
    <row r="108" spans="1:12" ht="22.9">
      <c r="A108" s="17"/>
      <c r="B108" s="17"/>
      <c r="C108" s="17"/>
      <c r="D108" s="17"/>
      <c r="E108" s="17"/>
      <c r="F108" s="17"/>
      <c r="G108" s="17"/>
      <c r="H108" s="18"/>
      <c r="I108" s="18"/>
      <c r="J108" s="17"/>
      <c r="K108" s="17"/>
      <c r="L108" s="17"/>
    </row>
    <row r="109" spans="1:12" ht="22.9">
      <c r="A109" s="17"/>
      <c r="B109" s="17"/>
      <c r="C109" s="17"/>
      <c r="D109" s="17"/>
      <c r="E109" s="17"/>
      <c r="F109" s="17"/>
      <c r="G109" s="17"/>
      <c r="H109" s="18"/>
      <c r="I109" s="18"/>
      <c r="J109" s="17"/>
      <c r="K109" s="17"/>
      <c r="L109" s="17"/>
    </row>
    <row r="110" spans="1:12" ht="22.9">
      <c r="A110" s="17"/>
      <c r="B110" s="17"/>
      <c r="C110" s="17"/>
      <c r="D110" s="17"/>
      <c r="E110" s="17"/>
      <c r="F110" s="17"/>
      <c r="G110" s="17"/>
      <c r="H110" s="18"/>
      <c r="I110" s="18"/>
      <c r="J110" s="17"/>
      <c r="K110" s="17"/>
      <c r="L110" s="17"/>
    </row>
    <row r="111" spans="1:12" ht="22.9">
      <c r="A111" s="17"/>
      <c r="B111" s="17"/>
      <c r="C111" s="17"/>
      <c r="D111" s="17"/>
      <c r="E111" s="17"/>
      <c r="F111" s="17"/>
      <c r="G111" s="17"/>
      <c r="H111" s="18"/>
      <c r="I111" s="18"/>
      <c r="J111" s="17"/>
      <c r="K111" s="17"/>
      <c r="L111" s="17"/>
    </row>
    <row r="112" spans="1:12" ht="22.9">
      <c r="A112" s="17"/>
      <c r="B112" s="17"/>
      <c r="C112" s="17"/>
      <c r="D112" s="17"/>
      <c r="E112" s="17"/>
      <c r="F112" s="17"/>
      <c r="G112" s="17"/>
      <c r="H112" s="18"/>
      <c r="I112" s="18"/>
      <c r="J112" s="17"/>
      <c r="K112" s="17"/>
      <c r="L112" s="17"/>
    </row>
    <row r="113" spans="1:12" ht="22.9">
      <c r="A113" s="17"/>
      <c r="B113" s="17"/>
      <c r="C113" s="17"/>
      <c r="D113" s="17"/>
      <c r="E113" s="17"/>
      <c r="F113" s="17"/>
      <c r="G113" s="17"/>
      <c r="H113" s="18"/>
      <c r="I113" s="18"/>
      <c r="J113" s="17"/>
      <c r="K113" s="17"/>
      <c r="L113" s="17"/>
    </row>
    <row r="114" spans="1:12" ht="22.9">
      <c r="A114" s="17"/>
      <c r="B114" s="17"/>
      <c r="C114" s="17"/>
      <c r="D114" s="17"/>
      <c r="E114" s="17"/>
      <c r="F114" s="17"/>
      <c r="G114" s="17"/>
      <c r="H114" s="18"/>
      <c r="I114" s="18"/>
      <c r="J114" s="17"/>
      <c r="K114" s="17"/>
      <c r="L114" s="17"/>
    </row>
    <row r="115" spans="1:12" ht="22.9">
      <c r="A115" s="17"/>
      <c r="B115" s="17"/>
      <c r="C115" s="17"/>
      <c r="D115" s="17"/>
      <c r="E115" s="17"/>
      <c r="F115" s="17"/>
      <c r="G115" s="17"/>
      <c r="H115" s="18"/>
      <c r="I115" s="18"/>
      <c r="J115" s="17"/>
      <c r="K115" s="17"/>
      <c r="L115" s="17"/>
    </row>
    <row r="116" spans="1:12" ht="22.9">
      <c r="A116" s="17"/>
      <c r="B116" s="17"/>
      <c r="C116" s="17"/>
      <c r="D116" s="17"/>
      <c r="E116" s="17"/>
      <c r="F116" s="17"/>
      <c r="G116" s="17"/>
      <c r="H116" s="18"/>
      <c r="I116" s="18"/>
      <c r="J116" s="17"/>
      <c r="K116" s="17"/>
      <c r="L116" s="17"/>
    </row>
    <row r="117" spans="1:12" ht="22.9">
      <c r="A117" s="17"/>
      <c r="B117" s="17"/>
      <c r="C117" s="17"/>
      <c r="D117" s="17"/>
      <c r="E117" s="17"/>
      <c r="F117" s="17"/>
      <c r="G117" s="17"/>
      <c r="H117" s="18"/>
      <c r="I117" s="18"/>
      <c r="J117" s="17"/>
      <c r="K117" s="17"/>
      <c r="L117" s="17"/>
    </row>
    <row r="118" spans="1:12" ht="22.9">
      <c r="A118" s="17"/>
      <c r="B118" s="17"/>
      <c r="C118" s="17"/>
      <c r="D118" s="17"/>
      <c r="E118" s="17"/>
      <c r="F118" s="17"/>
      <c r="G118" s="17"/>
      <c r="H118" s="18"/>
      <c r="I118" s="18"/>
      <c r="J118" s="17"/>
      <c r="K118" s="17"/>
      <c r="L118" s="17"/>
    </row>
    <row r="119" spans="1:12" ht="22.9">
      <c r="A119" s="17"/>
      <c r="B119" s="17"/>
      <c r="C119" s="17"/>
      <c r="D119" s="17"/>
      <c r="E119" s="17"/>
      <c r="F119" s="17"/>
      <c r="G119" s="17"/>
      <c r="H119" s="18"/>
      <c r="I119" s="18"/>
      <c r="J119" s="17"/>
      <c r="K119" s="17"/>
      <c r="L119" s="17"/>
    </row>
    <row r="120" spans="1:12" ht="22.9">
      <c r="A120" s="17"/>
      <c r="B120" s="17"/>
      <c r="C120" s="17"/>
      <c r="D120" s="17"/>
      <c r="E120" s="17"/>
      <c r="F120" s="17"/>
      <c r="G120" s="17"/>
      <c r="H120" s="18"/>
      <c r="I120" s="18"/>
      <c r="J120" s="17"/>
      <c r="K120" s="17"/>
      <c r="L120" s="17"/>
    </row>
    <row r="121" spans="1:12" ht="22.9">
      <c r="A121" s="17"/>
      <c r="B121" s="17"/>
      <c r="C121" s="17"/>
      <c r="D121" s="17"/>
      <c r="E121" s="17"/>
      <c r="F121" s="17"/>
      <c r="G121" s="17"/>
      <c r="H121" s="18"/>
      <c r="I121" s="18"/>
      <c r="J121" s="17"/>
      <c r="K121" s="17"/>
      <c r="L121" s="17"/>
    </row>
    <row r="122" spans="1:12" ht="22.9">
      <c r="A122" s="17"/>
      <c r="B122" s="17"/>
      <c r="C122" s="17"/>
      <c r="D122" s="17"/>
      <c r="E122" s="17"/>
      <c r="F122" s="17"/>
      <c r="G122" s="17"/>
      <c r="H122" s="18"/>
      <c r="I122" s="18"/>
      <c r="J122" s="17"/>
      <c r="K122" s="17"/>
      <c r="L122" s="17"/>
    </row>
    <row r="123" spans="1:12" ht="22.9">
      <c r="A123" s="17"/>
      <c r="B123" s="17"/>
      <c r="C123" s="17"/>
      <c r="D123" s="17"/>
      <c r="E123" s="17"/>
      <c r="F123" s="17"/>
      <c r="G123" s="17"/>
      <c r="H123" s="18"/>
      <c r="I123" s="18"/>
      <c r="J123" s="17"/>
      <c r="K123" s="17"/>
      <c r="L123" s="17"/>
    </row>
    <row r="124" spans="1:12" ht="22.9">
      <c r="A124" s="17"/>
      <c r="B124" s="17"/>
      <c r="C124" s="17"/>
      <c r="D124" s="17"/>
      <c r="E124" s="17"/>
      <c r="F124" s="17"/>
      <c r="G124" s="17"/>
      <c r="H124" s="18"/>
      <c r="I124" s="18"/>
      <c r="J124" s="17"/>
      <c r="K124" s="17"/>
      <c r="L124" s="17"/>
    </row>
    <row r="125" spans="1:12" ht="22.9">
      <c r="A125" s="17"/>
      <c r="B125" s="17"/>
      <c r="C125" s="17"/>
      <c r="D125" s="17"/>
      <c r="E125" s="17"/>
      <c r="F125" s="17"/>
      <c r="G125" s="17"/>
      <c r="H125" s="18"/>
      <c r="I125" s="18"/>
      <c r="J125" s="17"/>
      <c r="K125" s="17"/>
      <c r="L125" s="17"/>
    </row>
    <row r="126" spans="1:12" ht="22.9">
      <c r="A126" s="17"/>
      <c r="B126" s="17"/>
      <c r="C126" s="17"/>
      <c r="D126" s="17"/>
      <c r="E126" s="17"/>
      <c r="F126" s="17"/>
      <c r="G126" s="17"/>
      <c r="H126" s="18"/>
      <c r="I126" s="18"/>
      <c r="J126" s="17"/>
      <c r="K126" s="17"/>
      <c r="L126" s="17"/>
    </row>
    <row r="127" spans="1:12" ht="22.9">
      <c r="A127" s="17"/>
      <c r="B127" s="17"/>
      <c r="C127" s="17"/>
      <c r="D127" s="17"/>
      <c r="E127" s="17"/>
      <c r="F127" s="17"/>
      <c r="G127" s="17"/>
      <c r="H127" s="18"/>
      <c r="I127" s="18"/>
      <c r="J127" s="17"/>
      <c r="K127" s="17"/>
      <c r="L127" s="17"/>
    </row>
    <row r="128" spans="1:12" ht="22.9">
      <c r="A128" s="17"/>
      <c r="B128" s="17"/>
      <c r="C128" s="17"/>
      <c r="D128" s="17"/>
      <c r="E128" s="17"/>
      <c r="F128" s="17"/>
      <c r="G128" s="17"/>
      <c r="H128" s="18"/>
      <c r="I128" s="18"/>
      <c r="J128" s="17"/>
      <c r="K128" s="17"/>
      <c r="L128" s="17"/>
    </row>
    <row r="129" spans="1:12" ht="22.9">
      <c r="A129" s="17"/>
      <c r="B129" s="17"/>
      <c r="C129" s="17"/>
      <c r="D129" s="17"/>
      <c r="E129" s="17"/>
      <c r="F129" s="17"/>
      <c r="G129" s="17"/>
      <c r="H129" s="18"/>
      <c r="I129" s="18"/>
      <c r="J129" s="17"/>
      <c r="K129" s="17"/>
      <c r="L129" s="17"/>
    </row>
    <row r="130" spans="1:12" ht="22.9">
      <c r="A130" s="17"/>
      <c r="B130" s="17"/>
      <c r="C130" s="17"/>
      <c r="D130" s="17"/>
      <c r="E130" s="17"/>
      <c r="F130" s="17"/>
      <c r="G130" s="17"/>
      <c r="H130" s="18"/>
      <c r="I130" s="18"/>
      <c r="J130" s="17"/>
      <c r="K130" s="17"/>
      <c r="L130" s="17"/>
    </row>
    <row r="131" spans="1:12" ht="22.9">
      <c r="A131" s="17"/>
      <c r="B131" s="17"/>
      <c r="C131" s="17"/>
      <c r="D131" s="17"/>
      <c r="E131" s="17"/>
      <c r="F131" s="17"/>
      <c r="G131" s="17"/>
      <c r="H131" s="18"/>
      <c r="I131" s="18"/>
      <c r="J131" s="17"/>
      <c r="K131" s="17"/>
      <c r="L131" s="17"/>
    </row>
    <row r="132" spans="1:12" ht="22.9">
      <c r="A132" s="17"/>
      <c r="B132" s="17"/>
      <c r="C132" s="17"/>
      <c r="D132" s="17"/>
      <c r="E132" s="17"/>
      <c r="F132" s="17"/>
      <c r="G132" s="17"/>
      <c r="H132" s="18"/>
      <c r="I132" s="18"/>
      <c r="J132" s="17"/>
      <c r="K132" s="17"/>
      <c r="L132" s="17"/>
    </row>
    <row r="133" spans="1:12" ht="22.9">
      <c r="A133" s="17"/>
      <c r="B133" s="17"/>
      <c r="C133" s="17"/>
      <c r="D133" s="17"/>
      <c r="E133" s="17"/>
      <c r="F133" s="17"/>
      <c r="G133" s="17"/>
      <c r="H133" s="18"/>
      <c r="I133" s="18"/>
      <c r="J133" s="17"/>
      <c r="K133" s="17"/>
      <c r="L133" s="17"/>
    </row>
    <row r="134" spans="1:12" ht="22.9">
      <c r="A134" s="17"/>
      <c r="B134" s="17"/>
      <c r="C134" s="17"/>
      <c r="D134" s="17"/>
      <c r="E134" s="17"/>
      <c r="F134" s="17"/>
      <c r="G134" s="17"/>
      <c r="H134" s="18"/>
      <c r="I134" s="18"/>
      <c r="J134" s="17"/>
      <c r="K134" s="17"/>
      <c r="L134" s="17"/>
    </row>
    <row r="135" spans="1:12" ht="22.9">
      <c r="A135" s="17"/>
      <c r="B135" s="17"/>
      <c r="C135" s="17"/>
      <c r="D135" s="17"/>
      <c r="E135" s="17"/>
      <c r="F135" s="17"/>
      <c r="G135" s="17"/>
      <c r="H135" s="18"/>
      <c r="I135" s="18"/>
      <c r="J135" s="17"/>
      <c r="K135" s="17"/>
      <c r="L135" s="17"/>
    </row>
    <row r="136" spans="1:12" ht="22.9">
      <c r="A136" s="17"/>
      <c r="B136" s="17"/>
      <c r="C136" s="17"/>
      <c r="D136" s="17"/>
      <c r="E136" s="17"/>
      <c r="F136" s="17"/>
      <c r="G136" s="17"/>
      <c r="H136" s="18"/>
      <c r="I136" s="18"/>
      <c r="J136" s="17"/>
      <c r="K136" s="17"/>
      <c r="L136" s="17"/>
    </row>
    <row r="137" spans="1:12" ht="22.9">
      <c r="A137" s="17"/>
      <c r="B137" s="17"/>
      <c r="C137" s="17"/>
      <c r="D137" s="17"/>
      <c r="E137" s="17"/>
      <c r="F137" s="17"/>
      <c r="G137" s="17"/>
      <c r="H137" s="18"/>
      <c r="I137" s="18"/>
      <c r="J137" s="17"/>
      <c r="K137" s="17"/>
      <c r="L137" s="17"/>
    </row>
    <row r="138" spans="1:12" ht="22.9">
      <c r="A138" s="17"/>
      <c r="B138" s="17"/>
      <c r="C138" s="17"/>
      <c r="D138" s="17"/>
      <c r="E138" s="17"/>
      <c r="F138" s="17"/>
      <c r="G138" s="17"/>
      <c r="H138" s="18"/>
      <c r="I138" s="18"/>
      <c r="J138" s="17"/>
      <c r="K138" s="17"/>
      <c r="L138" s="17"/>
    </row>
    <row r="139" spans="1:12" ht="22.9">
      <c r="A139" s="17"/>
      <c r="B139" s="17"/>
      <c r="C139" s="17"/>
      <c r="D139" s="17"/>
      <c r="E139" s="17"/>
      <c r="F139" s="17"/>
      <c r="G139" s="17"/>
      <c r="H139" s="18"/>
      <c r="I139" s="18"/>
      <c r="J139" s="17"/>
      <c r="K139" s="17"/>
      <c r="L139" s="17"/>
    </row>
    <row r="140" spans="1:12" ht="22.9">
      <c r="A140" s="17"/>
      <c r="B140" s="17"/>
      <c r="C140" s="17"/>
      <c r="D140" s="17"/>
      <c r="E140" s="17"/>
      <c r="F140" s="17"/>
      <c r="G140" s="17"/>
      <c r="H140" s="18"/>
      <c r="I140" s="18"/>
      <c r="J140" s="17"/>
      <c r="K140" s="17"/>
      <c r="L140" s="17"/>
    </row>
    <row r="141" spans="1:12" ht="22.9">
      <c r="A141" s="17"/>
      <c r="B141" s="17"/>
      <c r="C141" s="17"/>
      <c r="D141" s="17"/>
      <c r="E141" s="17"/>
      <c r="F141" s="17"/>
      <c r="G141" s="17"/>
      <c r="H141" s="18"/>
      <c r="I141" s="18"/>
      <c r="J141" s="17"/>
      <c r="K141" s="17"/>
      <c r="L141" s="17"/>
    </row>
    <row r="142" spans="1:12" ht="22.9">
      <c r="A142" s="17"/>
      <c r="B142" s="17"/>
      <c r="C142" s="17"/>
      <c r="D142" s="17"/>
      <c r="E142" s="17"/>
      <c r="F142" s="17"/>
      <c r="G142" s="17"/>
      <c r="H142" s="18"/>
      <c r="I142" s="18"/>
      <c r="J142" s="17"/>
      <c r="K142" s="17"/>
      <c r="L142" s="17"/>
    </row>
    <row r="143" spans="1:12" ht="22.9">
      <c r="A143" s="17"/>
      <c r="B143" s="17"/>
      <c r="C143" s="17"/>
      <c r="D143" s="17"/>
      <c r="E143" s="17"/>
      <c r="F143" s="17"/>
      <c r="G143" s="17"/>
      <c r="H143" s="18"/>
      <c r="I143" s="18"/>
      <c r="J143" s="17"/>
      <c r="K143" s="17"/>
      <c r="L143" s="17"/>
    </row>
    <row r="144" spans="1:12" ht="22.9">
      <c r="A144" s="17"/>
      <c r="B144" s="17"/>
      <c r="C144" s="17"/>
      <c r="D144" s="17"/>
      <c r="E144" s="17"/>
      <c r="F144" s="17"/>
      <c r="G144" s="17"/>
      <c r="H144" s="18"/>
      <c r="I144" s="18"/>
      <c r="J144" s="17"/>
      <c r="K144" s="17"/>
      <c r="L144" s="17"/>
    </row>
    <row r="145" spans="1:12" ht="22.9">
      <c r="A145" s="17"/>
      <c r="B145" s="17"/>
      <c r="C145" s="17"/>
      <c r="D145" s="17"/>
      <c r="E145" s="17"/>
      <c r="F145" s="17"/>
      <c r="G145" s="17"/>
      <c r="H145" s="18"/>
      <c r="I145" s="18"/>
      <c r="J145" s="17"/>
      <c r="K145" s="17"/>
      <c r="L145" s="17"/>
    </row>
    <row r="146" spans="1:12" ht="22.9">
      <c r="A146" s="17"/>
      <c r="B146" s="17"/>
      <c r="C146" s="17"/>
      <c r="D146" s="17"/>
      <c r="E146" s="17"/>
      <c r="F146" s="17"/>
      <c r="G146" s="17"/>
      <c r="H146" s="18"/>
      <c r="I146" s="18"/>
      <c r="J146" s="17"/>
      <c r="K146" s="17"/>
      <c r="L146" s="17"/>
    </row>
    <row r="147" spans="1:12" ht="22.9">
      <c r="A147" s="17"/>
      <c r="B147" s="17"/>
      <c r="C147" s="17"/>
      <c r="D147" s="17"/>
      <c r="E147" s="17"/>
      <c r="F147" s="17"/>
      <c r="G147" s="17"/>
      <c r="H147" s="18"/>
      <c r="I147" s="18"/>
      <c r="J147" s="17"/>
      <c r="K147" s="17"/>
      <c r="L147" s="17"/>
    </row>
    <row r="148" spans="1:12" ht="22.9">
      <c r="A148" s="17"/>
      <c r="B148" s="17"/>
      <c r="C148" s="17"/>
      <c r="D148" s="17"/>
      <c r="E148" s="17"/>
      <c r="F148" s="17"/>
      <c r="G148" s="17"/>
      <c r="H148" s="18"/>
      <c r="I148" s="18"/>
      <c r="J148" s="17"/>
      <c r="K148" s="17"/>
      <c r="L148" s="17"/>
    </row>
    <row r="149" spans="1:12" ht="22.9">
      <c r="A149" s="17"/>
      <c r="B149" s="17"/>
      <c r="C149" s="17"/>
      <c r="D149" s="17"/>
      <c r="E149" s="17"/>
      <c r="F149" s="17"/>
      <c r="G149" s="17"/>
      <c r="H149" s="18"/>
      <c r="I149" s="18"/>
      <c r="J149" s="17"/>
      <c r="K149" s="17"/>
      <c r="L149" s="17"/>
    </row>
    <row r="150" spans="1:12" ht="22.9">
      <c r="A150" s="17"/>
      <c r="B150" s="17"/>
      <c r="C150" s="17"/>
      <c r="D150" s="17"/>
      <c r="E150" s="17"/>
      <c r="F150" s="17"/>
      <c r="G150" s="17"/>
      <c r="H150" s="18"/>
      <c r="I150" s="18"/>
      <c r="J150" s="17"/>
      <c r="K150" s="17"/>
      <c r="L150" s="17"/>
    </row>
    <row r="151" spans="1:12" ht="22.9">
      <c r="A151" s="17"/>
      <c r="B151" s="17"/>
      <c r="C151" s="17"/>
      <c r="D151" s="17"/>
      <c r="E151" s="17"/>
      <c r="F151" s="17"/>
      <c r="G151" s="17"/>
      <c r="H151" s="18"/>
      <c r="I151" s="18"/>
      <c r="J151" s="17"/>
      <c r="K151" s="17"/>
      <c r="L151" s="17"/>
    </row>
    <row r="152" spans="1:12" ht="22.9">
      <c r="A152" s="17"/>
      <c r="B152" s="17"/>
      <c r="C152" s="17"/>
      <c r="D152" s="17"/>
      <c r="E152" s="17"/>
      <c r="F152" s="17"/>
      <c r="G152" s="17"/>
      <c r="H152" s="18"/>
      <c r="I152" s="18"/>
      <c r="J152" s="17"/>
      <c r="K152" s="17"/>
      <c r="L152" s="17"/>
    </row>
    <row r="153" spans="1:12" ht="22.9">
      <c r="A153" s="17"/>
      <c r="B153" s="17"/>
      <c r="C153" s="17"/>
      <c r="D153" s="17"/>
      <c r="E153" s="17"/>
      <c r="F153" s="17"/>
      <c r="G153" s="17"/>
      <c r="H153" s="18"/>
      <c r="I153" s="18"/>
      <c r="J153" s="17"/>
      <c r="K153" s="17"/>
      <c r="L153" s="17"/>
    </row>
    <row r="154" spans="1:12" ht="22.9">
      <c r="A154" s="17"/>
      <c r="B154" s="17"/>
      <c r="C154" s="17"/>
      <c r="D154" s="17"/>
      <c r="E154" s="17"/>
      <c r="F154" s="17"/>
      <c r="G154" s="17"/>
      <c r="H154" s="18"/>
      <c r="I154" s="18"/>
      <c r="J154" s="17"/>
      <c r="K154" s="17"/>
      <c r="L154" s="17"/>
    </row>
    <row r="155" spans="1:12" ht="22.9">
      <c r="A155" s="17"/>
      <c r="B155" s="17"/>
      <c r="C155" s="17"/>
      <c r="D155" s="17"/>
      <c r="E155" s="17"/>
      <c r="F155" s="17"/>
      <c r="G155" s="17"/>
      <c r="H155" s="18"/>
      <c r="I155" s="18"/>
      <c r="J155" s="17"/>
      <c r="K155" s="17"/>
      <c r="L155" s="17"/>
    </row>
    <row r="156" spans="1:12" ht="22.9">
      <c r="A156" s="17"/>
      <c r="B156" s="17"/>
      <c r="C156" s="17"/>
      <c r="D156" s="17"/>
      <c r="E156" s="17"/>
      <c r="F156" s="17"/>
      <c r="G156" s="17"/>
      <c r="H156" s="18"/>
      <c r="I156" s="18"/>
      <c r="J156" s="17"/>
      <c r="K156" s="17"/>
      <c r="L156" s="17"/>
    </row>
    <row r="157" spans="1:12" ht="22.9">
      <c r="A157" s="17"/>
      <c r="B157" s="17"/>
      <c r="C157" s="17"/>
      <c r="D157" s="17"/>
      <c r="E157" s="17"/>
      <c r="F157" s="17"/>
      <c r="G157" s="17"/>
      <c r="H157" s="18"/>
      <c r="I157" s="18"/>
      <c r="J157" s="17"/>
      <c r="K157" s="17"/>
      <c r="L157" s="17"/>
    </row>
    <row r="158" spans="1:12" ht="22.9">
      <c r="A158" s="17"/>
      <c r="B158" s="17"/>
      <c r="C158" s="17"/>
      <c r="D158" s="17"/>
      <c r="E158" s="17"/>
      <c r="F158" s="17"/>
      <c r="G158" s="17"/>
      <c r="H158" s="18"/>
      <c r="I158" s="18"/>
      <c r="J158" s="17"/>
      <c r="K158" s="17"/>
      <c r="L158" s="17"/>
    </row>
    <row r="159" spans="1:12" ht="22.9">
      <c r="A159" s="17"/>
      <c r="B159" s="17"/>
      <c r="C159" s="17"/>
      <c r="D159" s="17"/>
      <c r="E159" s="17"/>
      <c r="F159" s="17"/>
      <c r="G159" s="17"/>
      <c r="H159" s="18"/>
      <c r="I159" s="18"/>
      <c r="J159" s="17"/>
      <c r="K159" s="17"/>
      <c r="L159" s="17"/>
    </row>
    <row r="160" spans="1:12" ht="22.9">
      <c r="A160" s="17"/>
      <c r="B160" s="17"/>
      <c r="C160" s="17"/>
      <c r="D160" s="17"/>
      <c r="E160" s="17"/>
      <c r="F160" s="17"/>
      <c r="G160" s="17"/>
      <c r="H160" s="18"/>
      <c r="I160" s="18"/>
      <c r="J160" s="17"/>
      <c r="K160" s="17"/>
      <c r="L160" s="17"/>
    </row>
    <row r="161" spans="1:12" ht="22.9">
      <c r="A161" s="17"/>
      <c r="B161" s="17"/>
      <c r="C161" s="17"/>
      <c r="D161" s="17"/>
      <c r="E161" s="17"/>
      <c r="F161" s="17"/>
      <c r="G161" s="17"/>
      <c r="H161" s="18"/>
      <c r="I161" s="18"/>
      <c r="J161" s="17"/>
      <c r="K161" s="17"/>
      <c r="L161" s="17"/>
    </row>
    <row r="162" spans="1:12" ht="22.9">
      <c r="A162" s="17"/>
      <c r="B162" s="17"/>
      <c r="C162" s="17"/>
      <c r="D162" s="17"/>
      <c r="E162" s="17"/>
      <c r="F162" s="17"/>
      <c r="G162" s="17"/>
      <c r="H162" s="18"/>
      <c r="I162" s="18"/>
      <c r="J162" s="17"/>
      <c r="K162" s="17"/>
      <c r="L162" s="17"/>
    </row>
    <row r="163" spans="1:12" ht="22.9">
      <c r="A163" s="17"/>
      <c r="B163" s="17"/>
      <c r="C163" s="17"/>
      <c r="D163" s="17"/>
      <c r="E163" s="17"/>
      <c r="F163" s="17"/>
      <c r="G163" s="17"/>
      <c r="H163" s="18"/>
      <c r="I163" s="18"/>
      <c r="J163" s="17"/>
      <c r="K163" s="17"/>
      <c r="L163" s="17"/>
    </row>
    <row r="164" spans="1:12" ht="22.9">
      <c r="A164" s="17"/>
      <c r="B164" s="17"/>
      <c r="C164" s="17"/>
      <c r="D164" s="17"/>
      <c r="E164" s="17"/>
      <c r="F164" s="17"/>
      <c r="G164" s="17"/>
      <c r="H164" s="18"/>
      <c r="I164" s="18"/>
      <c r="J164" s="17"/>
      <c r="K164" s="17"/>
      <c r="L164" s="17"/>
    </row>
    <row r="165" spans="1:12" ht="22.9">
      <c r="A165" s="17"/>
      <c r="B165" s="17"/>
      <c r="C165" s="17"/>
      <c r="D165" s="17"/>
      <c r="E165" s="17"/>
      <c r="F165" s="17"/>
      <c r="G165" s="17"/>
      <c r="H165" s="18"/>
      <c r="I165" s="18"/>
      <c r="J165" s="17"/>
      <c r="K165" s="17"/>
      <c r="L165" s="17"/>
    </row>
    <row r="166" spans="1:12" ht="22.9">
      <c r="A166" s="17"/>
      <c r="B166" s="17"/>
      <c r="C166" s="17"/>
      <c r="D166" s="17"/>
      <c r="E166" s="17"/>
      <c r="F166" s="17"/>
      <c r="G166" s="17"/>
      <c r="H166" s="18"/>
      <c r="I166" s="18"/>
      <c r="J166" s="17"/>
      <c r="K166" s="17"/>
      <c r="L166" s="17"/>
    </row>
    <row r="167" spans="1:12" ht="22.9">
      <c r="A167" s="17"/>
      <c r="B167" s="17"/>
      <c r="C167" s="17"/>
      <c r="D167" s="17"/>
      <c r="E167" s="17"/>
      <c r="F167" s="17"/>
      <c r="G167" s="17"/>
      <c r="H167" s="18"/>
      <c r="I167" s="18"/>
      <c r="J167" s="17"/>
      <c r="K167" s="17"/>
      <c r="L167" s="17"/>
    </row>
    <row r="168" spans="1:12" ht="22.9">
      <c r="A168" s="17"/>
      <c r="B168" s="17"/>
      <c r="C168" s="17"/>
      <c r="D168" s="17"/>
      <c r="E168" s="17"/>
      <c r="F168" s="17"/>
      <c r="G168" s="17"/>
      <c r="H168" s="18"/>
      <c r="I168" s="18"/>
      <c r="J168" s="17"/>
      <c r="K168" s="17"/>
      <c r="L168" s="17"/>
    </row>
    <row r="169" spans="1:12" ht="22.9">
      <c r="A169" s="17"/>
      <c r="B169" s="17"/>
      <c r="C169" s="17"/>
      <c r="D169" s="17"/>
      <c r="E169" s="17"/>
      <c r="F169" s="17"/>
      <c r="G169" s="17"/>
      <c r="H169" s="18"/>
      <c r="I169" s="18"/>
      <c r="J169" s="17"/>
      <c r="K169" s="17"/>
      <c r="L169" s="17"/>
    </row>
    <row r="170" spans="1:12" ht="22.9">
      <c r="A170" s="17"/>
      <c r="B170" s="17"/>
      <c r="C170" s="17"/>
      <c r="D170" s="17"/>
      <c r="E170" s="17"/>
      <c r="F170" s="17"/>
      <c r="G170" s="17"/>
      <c r="H170" s="18"/>
      <c r="I170" s="18"/>
      <c r="J170" s="17"/>
      <c r="K170" s="17"/>
      <c r="L170" s="17"/>
    </row>
    <row r="171" spans="1:12" ht="22.9">
      <c r="A171" s="17"/>
      <c r="B171" s="17"/>
      <c r="C171" s="17"/>
      <c r="D171" s="17"/>
      <c r="E171" s="17"/>
      <c r="F171" s="17"/>
      <c r="G171" s="17"/>
      <c r="H171" s="18"/>
      <c r="I171" s="18"/>
      <c r="J171" s="17"/>
      <c r="K171" s="17"/>
      <c r="L171" s="17"/>
    </row>
    <row r="172" spans="1:12" ht="22.9">
      <c r="A172" s="17"/>
      <c r="B172" s="17"/>
      <c r="C172" s="17"/>
      <c r="D172" s="17"/>
      <c r="E172" s="17"/>
      <c r="F172" s="17"/>
      <c r="G172" s="17"/>
      <c r="H172" s="18"/>
      <c r="I172" s="18"/>
      <c r="J172" s="17"/>
      <c r="K172" s="17"/>
      <c r="L172" s="17"/>
    </row>
    <row r="173" spans="1:12" ht="22.9">
      <c r="A173" s="17"/>
      <c r="B173" s="17"/>
      <c r="C173" s="17"/>
      <c r="D173" s="17"/>
      <c r="E173" s="17"/>
      <c r="F173" s="17"/>
      <c r="G173" s="17"/>
      <c r="H173" s="18"/>
      <c r="I173" s="18"/>
      <c r="J173" s="17"/>
      <c r="K173" s="17"/>
      <c r="L173" s="17"/>
    </row>
    <row r="174" spans="1:12" ht="22.9">
      <c r="A174" s="17"/>
      <c r="B174" s="17"/>
      <c r="C174" s="17"/>
      <c r="D174" s="17"/>
      <c r="E174" s="17"/>
      <c r="F174" s="17"/>
      <c r="G174" s="17"/>
      <c r="H174" s="18"/>
      <c r="I174" s="18"/>
      <c r="J174" s="17"/>
      <c r="K174" s="17"/>
      <c r="L174" s="17"/>
    </row>
    <row r="175" spans="1:12" ht="22.9">
      <c r="A175" s="17"/>
      <c r="B175" s="17"/>
      <c r="C175" s="17"/>
      <c r="D175" s="17"/>
      <c r="E175" s="17"/>
      <c r="F175" s="17"/>
      <c r="G175" s="17"/>
      <c r="H175" s="18"/>
      <c r="I175" s="18"/>
      <c r="J175" s="17"/>
      <c r="K175" s="17"/>
      <c r="L175" s="17"/>
    </row>
    <row r="176" spans="1:12" ht="22.9">
      <c r="A176" s="17"/>
      <c r="B176" s="17"/>
      <c r="C176" s="17"/>
      <c r="D176" s="17"/>
      <c r="E176" s="17"/>
      <c r="F176" s="17"/>
      <c r="G176" s="17"/>
      <c r="H176" s="18"/>
      <c r="I176" s="18"/>
      <c r="J176" s="17"/>
      <c r="K176" s="17"/>
      <c r="L176" s="17"/>
    </row>
    <row r="177" spans="1:12" ht="22.9">
      <c r="A177" s="17"/>
      <c r="B177" s="17"/>
      <c r="C177" s="17"/>
      <c r="D177" s="17"/>
      <c r="E177" s="17"/>
      <c r="F177" s="17"/>
      <c r="G177" s="17"/>
      <c r="H177" s="18"/>
      <c r="I177" s="18"/>
      <c r="J177" s="17"/>
      <c r="K177" s="17"/>
      <c r="L177" s="17"/>
    </row>
    <row r="178" spans="1:12" ht="22.9">
      <c r="A178" s="17"/>
      <c r="B178" s="17"/>
      <c r="C178" s="17"/>
      <c r="D178" s="17"/>
      <c r="E178" s="17"/>
      <c r="F178" s="17"/>
      <c r="G178" s="17"/>
      <c r="H178" s="18"/>
      <c r="I178" s="18"/>
      <c r="J178" s="17"/>
      <c r="K178" s="17"/>
      <c r="L178" s="17"/>
    </row>
    <row r="179" spans="1:12" ht="22.9">
      <c r="A179" s="17"/>
      <c r="B179" s="17"/>
      <c r="C179" s="17"/>
      <c r="D179" s="17"/>
      <c r="E179" s="17"/>
      <c r="F179" s="17"/>
      <c r="G179" s="17"/>
      <c r="H179" s="18"/>
      <c r="I179" s="18"/>
      <c r="J179" s="17"/>
      <c r="K179" s="17"/>
      <c r="L179" s="17"/>
    </row>
    <row r="180" spans="1:12" ht="22.9">
      <c r="A180" s="17"/>
      <c r="B180" s="17"/>
      <c r="C180" s="17"/>
      <c r="D180" s="17"/>
      <c r="E180" s="17"/>
      <c r="F180" s="17"/>
      <c r="G180" s="17"/>
      <c r="H180" s="18"/>
      <c r="I180" s="18"/>
      <c r="J180" s="17"/>
      <c r="K180" s="17"/>
      <c r="L180" s="17"/>
    </row>
    <row r="181" spans="1:12" ht="22.9">
      <c r="A181" s="17"/>
      <c r="B181" s="17"/>
      <c r="C181" s="17"/>
      <c r="D181" s="17"/>
      <c r="E181" s="17"/>
      <c r="F181" s="17"/>
      <c r="G181" s="17"/>
      <c r="H181" s="18"/>
      <c r="I181" s="18"/>
      <c r="J181" s="17"/>
      <c r="K181" s="17"/>
      <c r="L181" s="17"/>
    </row>
    <row r="182" spans="1:12" ht="22.9">
      <c r="A182" s="17"/>
      <c r="B182" s="17"/>
      <c r="C182" s="17"/>
      <c r="D182" s="17"/>
      <c r="E182" s="17"/>
      <c r="F182" s="17"/>
      <c r="G182" s="17"/>
      <c r="H182" s="18"/>
      <c r="I182" s="18"/>
      <c r="J182" s="17"/>
      <c r="K182" s="17"/>
      <c r="L182" s="17"/>
    </row>
    <row r="183" spans="1:12" ht="22.9">
      <c r="A183" s="17"/>
      <c r="B183" s="17"/>
      <c r="C183" s="17"/>
      <c r="D183" s="17"/>
      <c r="E183" s="17"/>
      <c r="F183" s="17"/>
      <c r="G183" s="17"/>
      <c r="H183" s="18"/>
      <c r="I183" s="18"/>
      <c r="J183" s="17"/>
      <c r="K183" s="17"/>
      <c r="L183" s="17"/>
    </row>
    <row r="184" spans="1:12" ht="22.9">
      <c r="A184" s="17"/>
      <c r="B184" s="17"/>
      <c r="C184" s="17"/>
      <c r="D184" s="17"/>
      <c r="E184" s="17"/>
      <c r="F184" s="17"/>
      <c r="G184" s="17"/>
      <c r="H184" s="18"/>
      <c r="I184" s="18"/>
      <c r="J184" s="17"/>
      <c r="K184" s="17"/>
      <c r="L184" s="17"/>
    </row>
    <row r="185" spans="1:12" ht="22.9">
      <c r="A185" s="17"/>
      <c r="B185" s="17"/>
      <c r="C185" s="17"/>
      <c r="D185" s="17"/>
      <c r="E185" s="17"/>
      <c r="F185" s="17"/>
      <c r="G185" s="17"/>
      <c r="H185" s="18"/>
      <c r="I185" s="18"/>
      <c r="J185" s="17"/>
      <c r="K185" s="17"/>
      <c r="L185" s="17"/>
    </row>
    <row r="186" spans="1:12" ht="22.9">
      <c r="A186" s="17"/>
      <c r="B186" s="17"/>
      <c r="C186" s="17"/>
      <c r="D186" s="17"/>
      <c r="E186" s="17"/>
      <c r="F186" s="17"/>
      <c r="G186" s="17"/>
      <c r="H186" s="18"/>
      <c r="I186" s="18"/>
      <c r="J186" s="17"/>
      <c r="K186" s="17"/>
      <c r="L186" s="17"/>
    </row>
    <row r="187" spans="1:12" ht="22.9">
      <c r="A187" s="17"/>
      <c r="B187" s="17"/>
      <c r="C187" s="17"/>
      <c r="D187" s="17"/>
      <c r="E187" s="17"/>
      <c r="F187" s="17"/>
      <c r="G187" s="17"/>
      <c r="H187" s="18"/>
      <c r="I187" s="18"/>
      <c r="J187" s="17"/>
      <c r="K187" s="17"/>
      <c r="L187" s="17"/>
    </row>
    <row r="188" spans="1:12" ht="22.9">
      <c r="A188" s="17"/>
      <c r="B188" s="17"/>
      <c r="C188" s="17"/>
      <c r="D188" s="17"/>
      <c r="E188" s="17"/>
      <c r="F188" s="17"/>
      <c r="G188" s="17"/>
      <c r="H188" s="18"/>
      <c r="I188" s="18"/>
      <c r="J188" s="17"/>
      <c r="K188" s="17"/>
      <c r="L188" s="17"/>
    </row>
    <row r="189" spans="1:12" ht="22.9">
      <c r="A189" s="17"/>
      <c r="B189" s="17"/>
      <c r="C189" s="17"/>
      <c r="D189" s="17"/>
      <c r="E189" s="17"/>
      <c r="F189" s="17"/>
      <c r="G189" s="17"/>
      <c r="H189" s="18"/>
      <c r="I189" s="18"/>
      <c r="J189" s="17"/>
      <c r="K189" s="17"/>
      <c r="L189" s="17"/>
    </row>
    <row r="190" spans="1:12" ht="22.9">
      <c r="A190" s="17"/>
      <c r="B190" s="17"/>
      <c r="C190" s="17"/>
      <c r="D190" s="17"/>
      <c r="E190" s="17"/>
      <c r="F190" s="17"/>
      <c r="G190" s="17"/>
      <c r="H190" s="18"/>
      <c r="I190" s="18"/>
      <c r="J190" s="17"/>
      <c r="K190" s="17"/>
      <c r="L190" s="17"/>
    </row>
    <row r="191" spans="1:12" ht="22.9">
      <c r="A191" s="17"/>
      <c r="B191" s="17"/>
      <c r="C191" s="17"/>
      <c r="D191" s="17"/>
      <c r="E191" s="17"/>
      <c r="F191" s="17"/>
      <c r="G191" s="17"/>
      <c r="H191" s="18"/>
      <c r="I191" s="18"/>
      <c r="J191" s="17"/>
      <c r="K191" s="17"/>
      <c r="L191" s="17"/>
    </row>
    <row r="192" spans="1:12" ht="22.9">
      <c r="A192" s="17"/>
      <c r="B192" s="17"/>
      <c r="C192" s="17"/>
      <c r="D192" s="17"/>
      <c r="E192" s="17"/>
      <c r="F192" s="17"/>
      <c r="G192" s="17"/>
      <c r="H192" s="18"/>
      <c r="I192" s="18"/>
      <c r="J192" s="17"/>
      <c r="K192" s="17"/>
      <c r="L192" s="17"/>
    </row>
    <row r="193" spans="1:12" ht="22.9">
      <c r="A193" s="17"/>
      <c r="B193" s="17"/>
      <c r="C193" s="17"/>
      <c r="D193" s="17"/>
      <c r="E193" s="17"/>
      <c r="F193" s="17"/>
      <c r="G193" s="17"/>
      <c r="H193" s="18"/>
      <c r="I193" s="18"/>
      <c r="J193" s="17"/>
      <c r="K193" s="17"/>
      <c r="L193" s="17"/>
    </row>
  </sheetData>
  <mergeCells count="14">
    <mergeCell ref="A1:J1"/>
    <mergeCell ref="A2:B2"/>
    <mergeCell ref="C2:J2"/>
    <mergeCell ref="A3:B3"/>
    <mergeCell ref="C3:J3"/>
    <mergeCell ref="B15:H15"/>
    <mergeCell ref="B16:J16"/>
    <mergeCell ref="B24:H24"/>
    <mergeCell ref="B25:H25"/>
    <mergeCell ref="A4:B4"/>
    <mergeCell ref="C4:J4"/>
    <mergeCell ref="B6:J6"/>
    <mergeCell ref="B12:H12"/>
    <mergeCell ref="B13:J13"/>
  </mergeCells>
  <phoneticPr fontId="11" type="noConversion"/>
  <dataValidations count="1">
    <dataValidation type="list" errorStyle="warning" allowBlank="1" showErrorMessage="1" sqref="B14 B7:B11 B17:B23" xr:uid="{00000000-0002-0000-09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C9A1-97F7-F642-9D25-04DFD597EFBD}">
  <dimension ref="A1:L206"/>
  <sheetViews>
    <sheetView zoomScaleNormal="100" workbookViewId="0">
      <selection activeCell="H18" sqref="H18"/>
    </sheetView>
  </sheetViews>
  <sheetFormatPr defaultColWidth="11" defaultRowHeight="13.9"/>
  <cols>
    <col min="1" max="1" width="6.1328125" customWidth="1"/>
    <col min="2" max="2" width="9.6640625" customWidth="1"/>
    <col min="3" max="3" width="20.796875" customWidth="1"/>
    <col min="4" max="4" width="40.796875" customWidth="1"/>
    <col min="5" max="7" width="10.796875" customWidth="1"/>
    <col min="8" max="9" width="20.796875" style="1" customWidth="1"/>
    <col min="10" max="10" width="33" customWidth="1"/>
    <col min="11" max="12" width="11" customWidth="1"/>
  </cols>
  <sheetData>
    <row r="1" spans="1:12" ht="25.5">
      <c r="A1" s="98" t="s">
        <v>274</v>
      </c>
      <c r="B1" s="98"/>
      <c r="C1" s="98"/>
      <c r="D1" s="98"/>
      <c r="E1" s="98"/>
      <c r="F1" s="98"/>
      <c r="G1" s="98"/>
      <c r="H1" s="98"/>
      <c r="I1" s="98"/>
      <c r="J1" s="98"/>
      <c r="K1" s="17"/>
      <c r="L1" s="17"/>
    </row>
    <row r="2" spans="1:12" ht="21" customHeight="1">
      <c r="A2" s="99" t="s">
        <v>0</v>
      </c>
      <c r="B2" s="99"/>
      <c r="C2" s="100" t="s">
        <v>158</v>
      </c>
      <c r="D2" s="93"/>
      <c r="E2" s="93"/>
      <c r="F2" s="93"/>
      <c r="G2" s="93"/>
      <c r="H2" s="93"/>
      <c r="I2" s="93"/>
      <c r="J2" s="93"/>
      <c r="K2" s="17"/>
      <c r="L2" s="17"/>
    </row>
    <row r="3" spans="1:12" ht="15" customHeight="1">
      <c r="A3" s="99" t="s">
        <v>1</v>
      </c>
      <c r="B3" s="99"/>
      <c r="C3" s="100" t="s">
        <v>159</v>
      </c>
      <c r="D3" s="93"/>
      <c r="E3" s="93"/>
      <c r="F3" s="93"/>
      <c r="G3" s="93"/>
      <c r="H3" s="93"/>
      <c r="I3" s="93"/>
      <c r="J3" s="93"/>
      <c r="K3" s="17"/>
      <c r="L3" s="17"/>
    </row>
    <row r="4" spans="1:12" ht="15" customHeight="1">
      <c r="A4" s="92" t="s">
        <v>2</v>
      </c>
      <c r="B4" s="92"/>
      <c r="C4" s="93" t="s">
        <v>3</v>
      </c>
      <c r="D4" s="93"/>
      <c r="E4" s="93"/>
      <c r="F4" s="93"/>
      <c r="G4" s="93"/>
      <c r="H4" s="93"/>
      <c r="I4" s="93"/>
      <c r="J4" s="93"/>
      <c r="K4" s="17"/>
      <c r="L4" s="17"/>
    </row>
    <row r="5" spans="1:12" ht="20.25" customHeight="1">
      <c r="A5" s="2" t="s">
        <v>4</v>
      </c>
      <c r="B5" s="2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 t="s">
        <v>21</v>
      </c>
      <c r="I5" s="4" t="s">
        <v>6</v>
      </c>
      <c r="J5" s="3" t="s">
        <v>22</v>
      </c>
      <c r="K5" s="17"/>
      <c r="L5" s="17"/>
    </row>
    <row r="6" spans="1:12" ht="20.25" customHeight="1">
      <c r="A6" s="2">
        <v>1</v>
      </c>
      <c r="B6" s="95" t="s">
        <v>278</v>
      </c>
      <c r="C6" s="95"/>
      <c r="D6" s="95"/>
      <c r="E6" s="95"/>
      <c r="F6" s="95"/>
      <c r="G6" s="95"/>
      <c r="H6" s="95"/>
      <c r="I6" s="95"/>
      <c r="J6" s="95"/>
      <c r="K6" s="17"/>
      <c r="L6" s="17"/>
    </row>
    <row r="7" spans="1:12" ht="20.25" customHeight="1">
      <c r="A7" s="5">
        <v>2</v>
      </c>
      <c r="B7" s="6" t="s">
        <v>26</v>
      </c>
      <c r="C7" s="10" t="s">
        <v>275</v>
      </c>
      <c r="D7" s="10"/>
      <c r="E7" s="10">
        <v>1</v>
      </c>
      <c r="F7" s="9" t="s">
        <v>129</v>
      </c>
      <c r="G7" s="10">
        <v>1</v>
      </c>
      <c r="H7" s="11">
        <v>20500</v>
      </c>
      <c r="I7" s="11">
        <f t="shared" ref="I7:I9" si="0">E7*G7*H7</f>
        <v>20500</v>
      </c>
      <c r="J7" s="10"/>
      <c r="K7" s="17"/>
      <c r="L7" s="17"/>
    </row>
    <row r="8" spans="1:12" ht="20.25" customHeight="1">
      <c r="A8" s="2">
        <v>3</v>
      </c>
      <c r="B8" s="6" t="s">
        <v>26</v>
      </c>
      <c r="C8" s="7" t="s">
        <v>152</v>
      </c>
      <c r="D8" s="8" t="s">
        <v>261</v>
      </c>
      <c r="E8" s="7">
        <v>1</v>
      </c>
      <c r="F8" s="9" t="s">
        <v>129</v>
      </c>
      <c r="G8" s="10">
        <v>2</v>
      </c>
      <c r="H8" s="14">
        <v>1500</v>
      </c>
      <c r="I8" s="11">
        <f t="shared" si="0"/>
        <v>3000</v>
      </c>
      <c r="J8" s="10"/>
      <c r="K8" s="17"/>
      <c r="L8" s="17"/>
    </row>
    <row r="9" spans="1:12" ht="20.25" customHeight="1">
      <c r="A9" s="5">
        <v>4</v>
      </c>
      <c r="B9" s="6" t="s">
        <v>26</v>
      </c>
      <c r="C9" s="10" t="s">
        <v>276</v>
      </c>
      <c r="D9" s="10" t="s">
        <v>277</v>
      </c>
      <c r="E9" s="10">
        <v>1</v>
      </c>
      <c r="F9" s="9" t="s">
        <v>174</v>
      </c>
      <c r="G9" s="10">
        <v>1</v>
      </c>
      <c r="H9" s="87">
        <v>4500</v>
      </c>
      <c r="I9" s="11">
        <f t="shared" si="0"/>
        <v>4500</v>
      </c>
      <c r="J9" s="10"/>
      <c r="K9" s="17"/>
      <c r="L9" s="17"/>
    </row>
    <row r="10" spans="1:12" ht="20.25" customHeight="1">
      <c r="A10" s="2">
        <v>5</v>
      </c>
      <c r="B10" s="95" t="s">
        <v>42</v>
      </c>
      <c r="C10" s="95"/>
      <c r="D10" s="95"/>
      <c r="E10" s="95"/>
      <c r="F10" s="95"/>
      <c r="G10" s="95"/>
      <c r="H10" s="95"/>
      <c r="I10" s="4">
        <f>SUM(I7:I9)</f>
        <v>28000</v>
      </c>
      <c r="J10" s="3"/>
      <c r="K10" s="17"/>
      <c r="L10" s="17"/>
    </row>
    <row r="11" spans="1:12" ht="20.25" customHeight="1">
      <c r="A11" s="5">
        <v>6</v>
      </c>
      <c r="B11" s="95" t="s">
        <v>279</v>
      </c>
      <c r="C11" s="95"/>
      <c r="D11" s="95"/>
      <c r="E11" s="95"/>
      <c r="F11" s="95"/>
      <c r="G11" s="95"/>
      <c r="H11" s="95"/>
      <c r="I11" s="95"/>
      <c r="J11" s="95"/>
      <c r="K11" s="17"/>
      <c r="L11" s="17"/>
    </row>
    <row r="12" spans="1:12" ht="15.75">
      <c r="A12" s="2">
        <v>7</v>
      </c>
      <c r="B12" s="6" t="s">
        <v>280</v>
      </c>
      <c r="C12" s="7" t="s">
        <v>281</v>
      </c>
      <c r="D12" s="8" t="s">
        <v>282</v>
      </c>
      <c r="E12" s="7">
        <v>4</v>
      </c>
      <c r="F12" s="9" t="s">
        <v>165</v>
      </c>
      <c r="G12" s="10">
        <v>1</v>
      </c>
      <c r="H12" s="14">
        <v>680</v>
      </c>
      <c r="I12" s="11">
        <f t="shared" ref="I12:I35" si="1">E12*G12*H12</f>
        <v>2720</v>
      </c>
      <c r="J12" s="10"/>
      <c r="K12" s="17"/>
      <c r="L12" s="21"/>
    </row>
    <row r="13" spans="1:12" ht="15.75">
      <c r="A13" s="5">
        <v>8</v>
      </c>
      <c r="B13" s="6" t="s">
        <v>280</v>
      </c>
      <c r="C13" s="7" t="s">
        <v>196</v>
      </c>
      <c r="D13" s="8" t="s">
        <v>283</v>
      </c>
      <c r="E13" s="7">
        <v>10</v>
      </c>
      <c r="F13" s="9" t="s">
        <v>165</v>
      </c>
      <c r="G13" s="10">
        <v>1</v>
      </c>
      <c r="H13" s="14">
        <v>150</v>
      </c>
      <c r="I13" s="11">
        <f t="shared" si="1"/>
        <v>1500</v>
      </c>
      <c r="J13" s="10"/>
      <c r="K13" s="17"/>
      <c r="L13" s="21"/>
    </row>
    <row r="14" spans="1:12" ht="15.75">
      <c r="A14" s="2">
        <v>9</v>
      </c>
      <c r="B14" s="6" t="s">
        <v>280</v>
      </c>
      <c r="C14" s="7" t="s">
        <v>284</v>
      </c>
      <c r="D14" s="8" t="s">
        <v>285</v>
      </c>
      <c r="E14" s="7">
        <v>80</v>
      </c>
      <c r="F14" s="9" t="s">
        <v>286</v>
      </c>
      <c r="G14" s="10">
        <v>1</v>
      </c>
      <c r="H14" s="14">
        <v>12</v>
      </c>
      <c r="I14" s="11">
        <f t="shared" si="1"/>
        <v>960</v>
      </c>
      <c r="J14" s="10"/>
      <c r="K14" s="17"/>
      <c r="L14" s="21"/>
    </row>
    <row r="15" spans="1:12" ht="20.25" customHeight="1">
      <c r="A15" s="5">
        <v>10</v>
      </c>
      <c r="B15" s="6" t="s">
        <v>280</v>
      </c>
      <c r="C15" s="7" t="s">
        <v>316</v>
      </c>
      <c r="D15" s="8" t="s">
        <v>317</v>
      </c>
      <c r="E15" s="7">
        <v>1</v>
      </c>
      <c r="F15" s="9" t="s">
        <v>167</v>
      </c>
      <c r="G15" s="10">
        <v>1</v>
      </c>
      <c r="H15" s="14">
        <v>350</v>
      </c>
      <c r="I15" s="11">
        <f t="shared" si="1"/>
        <v>350</v>
      </c>
      <c r="J15" s="10"/>
      <c r="K15" s="17"/>
      <c r="L15" s="21"/>
    </row>
    <row r="16" spans="1:12" ht="20.25" customHeight="1">
      <c r="A16" s="2">
        <v>11</v>
      </c>
      <c r="B16" s="6" t="s">
        <v>280</v>
      </c>
      <c r="C16" s="7" t="s">
        <v>326</v>
      </c>
      <c r="D16" s="8" t="s">
        <v>327</v>
      </c>
      <c r="E16" s="7">
        <v>1</v>
      </c>
      <c r="F16" s="9" t="s">
        <v>300</v>
      </c>
      <c r="G16" s="10">
        <v>1</v>
      </c>
      <c r="H16" s="14">
        <v>36</v>
      </c>
      <c r="I16" s="11">
        <f t="shared" si="1"/>
        <v>36</v>
      </c>
      <c r="J16" s="10"/>
      <c r="K16" s="17"/>
      <c r="L16" s="21"/>
    </row>
    <row r="17" spans="1:12" ht="20.25" customHeight="1">
      <c r="A17" s="5">
        <v>12</v>
      </c>
      <c r="B17" s="6" t="s">
        <v>280</v>
      </c>
      <c r="C17" s="7" t="s">
        <v>287</v>
      </c>
      <c r="D17" s="8" t="s">
        <v>192</v>
      </c>
      <c r="E17" s="7">
        <v>3</v>
      </c>
      <c r="F17" s="9" t="s">
        <v>165</v>
      </c>
      <c r="G17" s="10">
        <v>1</v>
      </c>
      <c r="H17" s="14">
        <v>46</v>
      </c>
      <c r="I17" s="11">
        <f t="shared" si="1"/>
        <v>138</v>
      </c>
      <c r="J17" s="10"/>
      <c r="K17" s="17"/>
      <c r="L17" s="21"/>
    </row>
    <row r="18" spans="1:12" ht="20.25" customHeight="1">
      <c r="A18" s="2">
        <v>13</v>
      </c>
      <c r="B18" s="6" t="s">
        <v>280</v>
      </c>
      <c r="C18" s="7" t="s">
        <v>288</v>
      </c>
      <c r="D18" s="8" t="s">
        <v>289</v>
      </c>
      <c r="E18" s="7">
        <v>104</v>
      </c>
      <c r="F18" s="9" t="s">
        <v>167</v>
      </c>
      <c r="G18" s="10">
        <v>1</v>
      </c>
      <c r="H18" s="14">
        <v>1</v>
      </c>
      <c r="I18" s="11">
        <f t="shared" si="1"/>
        <v>104</v>
      </c>
      <c r="J18" s="10"/>
      <c r="K18" s="17"/>
      <c r="L18" s="21"/>
    </row>
    <row r="19" spans="1:12" ht="20.25" customHeight="1">
      <c r="A19" s="5">
        <v>14</v>
      </c>
      <c r="B19" s="6" t="s">
        <v>280</v>
      </c>
      <c r="C19" s="7" t="s">
        <v>290</v>
      </c>
      <c r="D19" s="8" t="s">
        <v>291</v>
      </c>
      <c r="E19" s="7">
        <v>150</v>
      </c>
      <c r="F19" s="9" t="s">
        <v>230</v>
      </c>
      <c r="G19" s="10">
        <v>1</v>
      </c>
      <c r="H19" s="14">
        <v>2.5</v>
      </c>
      <c r="I19" s="11"/>
      <c r="J19" s="10" t="s">
        <v>273</v>
      </c>
      <c r="K19" s="17"/>
      <c r="L19" s="21"/>
    </row>
    <row r="20" spans="1:12" ht="20.25" customHeight="1">
      <c r="A20" s="2">
        <v>15</v>
      </c>
      <c r="B20" s="6" t="s">
        <v>280</v>
      </c>
      <c r="C20" s="7" t="s">
        <v>292</v>
      </c>
      <c r="D20" s="8" t="s">
        <v>293</v>
      </c>
      <c r="E20" s="7">
        <v>1</v>
      </c>
      <c r="F20" s="9" t="s">
        <v>167</v>
      </c>
      <c r="G20" s="10">
        <v>1</v>
      </c>
      <c r="H20" s="14">
        <v>20</v>
      </c>
      <c r="I20" s="11">
        <f t="shared" si="1"/>
        <v>20</v>
      </c>
      <c r="J20" s="10"/>
      <c r="K20" s="17"/>
      <c r="L20" s="21"/>
    </row>
    <row r="21" spans="1:12" ht="20.25" customHeight="1">
      <c r="A21" s="5">
        <v>16</v>
      </c>
      <c r="B21" s="6" t="s">
        <v>280</v>
      </c>
      <c r="C21" s="7" t="s">
        <v>294</v>
      </c>
      <c r="D21" s="8" t="s">
        <v>295</v>
      </c>
      <c r="E21" s="7">
        <v>10</v>
      </c>
      <c r="F21" s="9" t="s">
        <v>207</v>
      </c>
      <c r="G21" s="10">
        <v>1</v>
      </c>
      <c r="H21" s="14">
        <v>3</v>
      </c>
      <c r="I21" s="11">
        <f t="shared" si="1"/>
        <v>30</v>
      </c>
      <c r="J21" s="10"/>
      <c r="K21" s="17"/>
      <c r="L21" s="21"/>
    </row>
    <row r="22" spans="1:12" ht="20.25" customHeight="1">
      <c r="A22" s="2">
        <v>17</v>
      </c>
      <c r="B22" s="6" t="s">
        <v>280</v>
      </c>
      <c r="C22" s="7" t="s">
        <v>296</v>
      </c>
      <c r="D22" s="8" t="s">
        <v>192</v>
      </c>
      <c r="E22" s="7">
        <v>1</v>
      </c>
      <c r="F22" s="9" t="s">
        <v>297</v>
      </c>
      <c r="G22" s="10">
        <v>1</v>
      </c>
      <c r="H22" s="14">
        <v>18</v>
      </c>
      <c r="I22" s="11">
        <f t="shared" si="1"/>
        <v>18</v>
      </c>
      <c r="J22" s="10"/>
      <c r="K22" s="17"/>
      <c r="L22" s="21"/>
    </row>
    <row r="23" spans="1:12" ht="20.25" customHeight="1">
      <c r="A23" s="5">
        <v>18</v>
      </c>
      <c r="B23" s="6" t="s">
        <v>280</v>
      </c>
      <c r="C23" s="7" t="s">
        <v>298</v>
      </c>
      <c r="D23" s="8" t="s">
        <v>299</v>
      </c>
      <c r="E23" s="7">
        <v>11</v>
      </c>
      <c r="F23" s="9" t="s">
        <v>300</v>
      </c>
      <c r="G23" s="10">
        <v>1</v>
      </c>
      <c r="H23" s="14">
        <v>30</v>
      </c>
      <c r="I23" s="11">
        <f t="shared" si="1"/>
        <v>330</v>
      </c>
      <c r="J23" s="10"/>
      <c r="K23" s="17"/>
      <c r="L23" s="21"/>
    </row>
    <row r="24" spans="1:12" ht="20.25" customHeight="1">
      <c r="A24" s="2">
        <v>19</v>
      </c>
      <c r="B24" s="6" t="s">
        <v>280</v>
      </c>
      <c r="C24" s="7" t="s">
        <v>301</v>
      </c>
      <c r="D24" s="8" t="s">
        <v>302</v>
      </c>
      <c r="E24" s="7">
        <v>5</v>
      </c>
      <c r="F24" s="9" t="s">
        <v>165</v>
      </c>
      <c r="G24" s="10">
        <v>1</v>
      </c>
      <c r="H24" s="14">
        <v>15</v>
      </c>
      <c r="I24" s="11">
        <f t="shared" si="1"/>
        <v>75</v>
      </c>
      <c r="J24" s="10"/>
      <c r="K24" s="17"/>
      <c r="L24" s="21"/>
    </row>
    <row r="25" spans="1:12" ht="20.25" customHeight="1">
      <c r="A25" s="5">
        <v>20</v>
      </c>
      <c r="B25" s="6" t="s">
        <v>280</v>
      </c>
      <c r="C25" s="7" t="s">
        <v>303</v>
      </c>
      <c r="D25" s="8" t="s">
        <v>295</v>
      </c>
      <c r="E25" s="7">
        <v>5</v>
      </c>
      <c r="F25" s="9" t="s">
        <v>207</v>
      </c>
      <c r="G25" s="10">
        <v>1</v>
      </c>
      <c r="H25" s="14">
        <v>2</v>
      </c>
      <c r="I25" s="11">
        <f t="shared" si="1"/>
        <v>10</v>
      </c>
      <c r="J25" s="10"/>
      <c r="K25" s="17"/>
      <c r="L25" s="21"/>
    </row>
    <row r="26" spans="1:12" ht="20.25" customHeight="1">
      <c r="A26" s="2">
        <v>21</v>
      </c>
      <c r="B26" s="6" t="s">
        <v>280</v>
      </c>
      <c r="C26" s="7" t="s">
        <v>304</v>
      </c>
      <c r="D26" s="8" t="s">
        <v>305</v>
      </c>
      <c r="E26" s="7">
        <v>1</v>
      </c>
      <c r="F26" s="9" t="s">
        <v>329</v>
      </c>
      <c r="G26" s="10">
        <v>1</v>
      </c>
      <c r="H26" s="14">
        <v>1500</v>
      </c>
      <c r="I26" s="11">
        <f t="shared" si="1"/>
        <v>1500</v>
      </c>
      <c r="J26" s="10"/>
      <c r="K26" s="17"/>
      <c r="L26" s="21"/>
    </row>
    <row r="27" spans="1:12" ht="20.25" customHeight="1">
      <c r="A27" s="5">
        <v>22</v>
      </c>
      <c r="B27" s="6" t="s">
        <v>280</v>
      </c>
      <c r="C27" s="7" t="s">
        <v>306</v>
      </c>
      <c r="D27" s="8" t="s">
        <v>307</v>
      </c>
      <c r="E27" s="7">
        <v>20</v>
      </c>
      <c r="F27" s="9" t="s">
        <v>165</v>
      </c>
      <c r="G27" s="10">
        <v>1</v>
      </c>
      <c r="H27" s="14">
        <v>80</v>
      </c>
      <c r="I27" s="11">
        <f t="shared" si="1"/>
        <v>1600</v>
      </c>
      <c r="J27" s="10"/>
      <c r="K27" s="17"/>
      <c r="L27" s="21"/>
    </row>
    <row r="28" spans="1:12" ht="20.25" customHeight="1">
      <c r="A28" s="2">
        <v>23</v>
      </c>
      <c r="B28" s="6" t="s">
        <v>280</v>
      </c>
      <c r="C28" s="7" t="s">
        <v>308</v>
      </c>
      <c r="D28" s="8" t="s">
        <v>309</v>
      </c>
      <c r="E28" s="7">
        <v>20</v>
      </c>
      <c r="F28" s="9" t="s">
        <v>165</v>
      </c>
      <c r="G28" s="10">
        <v>1</v>
      </c>
      <c r="H28" s="14">
        <v>15</v>
      </c>
      <c r="I28" s="11">
        <f t="shared" si="1"/>
        <v>300</v>
      </c>
      <c r="J28" s="10"/>
      <c r="K28" s="17"/>
      <c r="L28" s="21"/>
    </row>
    <row r="29" spans="1:12" ht="20.25" customHeight="1">
      <c r="A29" s="5">
        <v>24</v>
      </c>
      <c r="B29" s="6" t="s">
        <v>280</v>
      </c>
      <c r="C29" s="7" t="s">
        <v>310</v>
      </c>
      <c r="D29" s="8" t="s">
        <v>309</v>
      </c>
      <c r="E29" s="7">
        <v>20</v>
      </c>
      <c r="F29" s="9" t="s">
        <v>165</v>
      </c>
      <c r="G29" s="10">
        <v>1</v>
      </c>
      <c r="H29" s="14">
        <v>15</v>
      </c>
      <c r="I29" s="11">
        <f t="shared" si="1"/>
        <v>300</v>
      </c>
      <c r="J29" s="10"/>
      <c r="K29" s="17"/>
      <c r="L29" s="21"/>
    </row>
    <row r="30" spans="1:12" ht="20.25" customHeight="1">
      <c r="A30" s="2">
        <v>25</v>
      </c>
      <c r="B30" s="6" t="s">
        <v>280</v>
      </c>
      <c r="C30" s="7" t="s">
        <v>311</v>
      </c>
      <c r="D30" s="8" t="s">
        <v>309</v>
      </c>
      <c r="E30" s="7">
        <v>5</v>
      </c>
      <c r="F30" s="9" t="s">
        <v>165</v>
      </c>
      <c r="G30" s="10">
        <v>1</v>
      </c>
      <c r="H30" s="14">
        <v>20</v>
      </c>
      <c r="I30" s="11">
        <f t="shared" si="1"/>
        <v>100</v>
      </c>
      <c r="J30" s="10"/>
      <c r="K30" s="17"/>
      <c r="L30" s="21"/>
    </row>
    <row r="31" spans="1:12" ht="20.25" customHeight="1">
      <c r="A31" s="5">
        <v>26</v>
      </c>
      <c r="B31" s="6" t="s">
        <v>280</v>
      </c>
      <c r="C31" s="7" t="s">
        <v>312</v>
      </c>
      <c r="D31" s="8" t="s">
        <v>313</v>
      </c>
      <c r="E31" s="7">
        <v>13</v>
      </c>
      <c r="F31" s="9" t="s">
        <v>258</v>
      </c>
      <c r="G31" s="10">
        <v>1</v>
      </c>
      <c r="H31" s="14">
        <v>15</v>
      </c>
      <c r="I31" s="11"/>
      <c r="J31" s="10" t="s">
        <v>273</v>
      </c>
      <c r="K31" s="17"/>
      <c r="L31" s="21"/>
    </row>
    <row r="32" spans="1:12" ht="20.25" customHeight="1">
      <c r="A32" s="2">
        <v>27</v>
      </c>
      <c r="B32" s="6" t="s">
        <v>280</v>
      </c>
      <c r="C32" s="7" t="s">
        <v>314</v>
      </c>
      <c r="D32" s="8" t="s">
        <v>315</v>
      </c>
      <c r="E32" s="7">
        <v>2</v>
      </c>
      <c r="F32" s="9" t="s">
        <v>300</v>
      </c>
      <c r="G32" s="10">
        <v>1</v>
      </c>
      <c r="H32" s="14">
        <v>15</v>
      </c>
      <c r="I32" s="11"/>
      <c r="J32" s="10" t="s">
        <v>273</v>
      </c>
      <c r="K32" s="17"/>
      <c r="L32" s="21"/>
    </row>
    <row r="33" spans="1:12" ht="20.25" customHeight="1">
      <c r="A33" s="5">
        <v>28</v>
      </c>
      <c r="B33" s="6" t="s">
        <v>280</v>
      </c>
      <c r="C33" s="7" t="s">
        <v>318</v>
      </c>
      <c r="D33" s="8" t="s">
        <v>319</v>
      </c>
      <c r="E33" s="7">
        <v>250</v>
      </c>
      <c r="F33" s="9" t="s">
        <v>258</v>
      </c>
      <c r="G33" s="10">
        <v>1</v>
      </c>
      <c r="H33" s="14">
        <v>2</v>
      </c>
      <c r="I33" s="11">
        <f t="shared" si="1"/>
        <v>500</v>
      </c>
      <c r="J33" s="10" t="s">
        <v>330</v>
      </c>
      <c r="K33" s="17"/>
      <c r="L33" s="21"/>
    </row>
    <row r="34" spans="1:12" ht="20.25" customHeight="1">
      <c r="A34" s="2">
        <v>29</v>
      </c>
      <c r="B34" s="6" t="s">
        <v>280</v>
      </c>
      <c r="C34" s="7" t="s">
        <v>320</v>
      </c>
      <c r="D34" s="8" t="s">
        <v>321</v>
      </c>
      <c r="E34" s="7">
        <v>9</v>
      </c>
      <c r="F34" s="9" t="s">
        <v>322</v>
      </c>
      <c r="G34" s="10">
        <v>1</v>
      </c>
      <c r="H34" s="14">
        <v>23</v>
      </c>
      <c r="I34" s="11">
        <f t="shared" si="1"/>
        <v>207</v>
      </c>
      <c r="J34" s="10"/>
      <c r="K34" s="17"/>
      <c r="L34" s="21"/>
    </row>
    <row r="35" spans="1:12" ht="20.25" customHeight="1">
      <c r="A35" s="5">
        <v>30</v>
      </c>
      <c r="B35" s="6" t="s">
        <v>280</v>
      </c>
      <c r="C35" s="7" t="s">
        <v>325</v>
      </c>
      <c r="D35" s="8" t="s">
        <v>192</v>
      </c>
      <c r="E35" s="7">
        <v>1</v>
      </c>
      <c r="F35" s="9" t="s">
        <v>300</v>
      </c>
      <c r="G35" s="10">
        <v>1</v>
      </c>
      <c r="H35" s="14">
        <v>12</v>
      </c>
      <c r="I35" s="11">
        <f t="shared" si="1"/>
        <v>12</v>
      </c>
      <c r="J35" s="10"/>
      <c r="K35" s="17"/>
      <c r="L35" s="21"/>
    </row>
    <row r="36" spans="1:12" ht="20.25" customHeight="1">
      <c r="A36" s="2">
        <v>31</v>
      </c>
      <c r="B36" s="6" t="s">
        <v>280</v>
      </c>
      <c r="C36" s="7" t="s">
        <v>323</v>
      </c>
      <c r="D36" s="7" t="s">
        <v>324</v>
      </c>
      <c r="E36" s="7">
        <v>1</v>
      </c>
      <c r="F36" s="9" t="s">
        <v>167</v>
      </c>
      <c r="G36" s="10">
        <v>1</v>
      </c>
      <c r="H36" s="14">
        <v>15</v>
      </c>
      <c r="I36" s="11"/>
      <c r="J36" s="10" t="s">
        <v>273</v>
      </c>
      <c r="K36" s="17"/>
      <c r="L36" s="21"/>
    </row>
    <row r="37" spans="1:12" ht="20.25" customHeight="1">
      <c r="A37" s="5">
        <v>32</v>
      </c>
      <c r="B37" s="95" t="s">
        <v>42</v>
      </c>
      <c r="C37" s="95"/>
      <c r="D37" s="95"/>
      <c r="E37" s="95"/>
      <c r="F37" s="95"/>
      <c r="G37" s="95"/>
      <c r="H37" s="95"/>
      <c r="I37" s="4">
        <f>SUM(I12:I36)</f>
        <v>10810</v>
      </c>
      <c r="J37" s="3"/>
      <c r="K37" s="17"/>
      <c r="L37" s="17"/>
    </row>
    <row r="38" spans="1:12" ht="20.25" customHeight="1">
      <c r="A38" s="2">
        <v>33</v>
      </c>
      <c r="B38" s="96" t="s">
        <v>10</v>
      </c>
      <c r="C38" s="96"/>
      <c r="D38" s="96"/>
      <c r="E38" s="96"/>
      <c r="F38" s="96"/>
      <c r="G38" s="96"/>
      <c r="H38" s="96"/>
      <c r="I38" s="4">
        <f>I37+I10</f>
        <v>38810</v>
      </c>
      <c r="J38" s="5"/>
      <c r="K38" s="17"/>
      <c r="L38" s="17"/>
    </row>
    <row r="39" spans="1:12" ht="22.9">
      <c r="A39" s="17"/>
      <c r="B39" s="17"/>
      <c r="C39" s="17"/>
      <c r="D39" s="17"/>
      <c r="E39" s="17"/>
      <c r="F39" s="17"/>
      <c r="G39" s="17"/>
      <c r="H39" s="18"/>
      <c r="I39" s="18"/>
      <c r="J39" s="17"/>
      <c r="K39" s="17"/>
      <c r="L39" s="17"/>
    </row>
    <row r="40" spans="1:12" ht="22.9">
      <c r="A40" s="17"/>
      <c r="B40" s="17"/>
      <c r="C40" s="17"/>
      <c r="D40" s="17"/>
      <c r="E40" s="17"/>
      <c r="F40" s="17"/>
      <c r="G40" s="17"/>
      <c r="H40" s="18"/>
      <c r="I40" s="18"/>
      <c r="J40" s="17"/>
      <c r="K40" s="17"/>
      <c r="L40" s="17"/>
    </row>
    <row r="41" spans="1:12" ht="22.9">
      <c r="A41" s="17"/>
      <c r="B41" s="17"/>
      <c r="C41" s="17"/>
      <c r="D41" s="17"/>
      <c r="E41" s="17"/>
      <c r="F41" s="17"/>
      <c r="G41" s="19"/>
      <c r="H41" s="18"/>
      <c r="I41" s="18"/>
      <c r="J41" s="17"/>
      <c r="K41" s="17"/>
      <c r="L41" s="17"/>
    </row>
    <row r="42" spans="1:12" ht="22.9">
      <c r="A42" s="17"/>
      <c r="B42" s="17"/>
      <c r="C42" s="17"/>
      <c r="D42" s="17"/>
      <c r="E42" s="17"/>
      <c r="F42" s="17"/>
      <c r="G42" s="17"/>
      <c r="H42" s="18"/>
      <c r="I42" s="18"/>
      <c r="J42" s="17"/>
      <c r="K42" s="17"/>
      <c r="L42" s="17"/>
    </row>
    <row r="43" spans="1:12" ht="22.9">
      <c r="A43" s="17"/>
      <c r="B43" s="17"/>
      <c r="C43" s="17"/>
      <c r="D43" s="17"/>
      <c r="E43" s="17"/>
      <c r="F43" s="17"/>
      <c r="G43" s="17"/>
      <c r="H43" s="18"/>
      <c r="I43" s="18"/>
      <c r="J43" s="17"/>
      <c r="K43" s="17"/>
      <c r="L43" s="17"/>
    </row>
    <row r="44" spans="1:12" ht="22.9">
      <c r="A44" s="17"/>
      <c r="B44" s="17"/>
      <c r="C44" s="17"/>
      <c r="D44" s="17"/>
      <c r="E44" s="17"/>
      <c r="F44" s="17"/>
      <c r="G44" s="17"/>
      <c r="H44" s="18"/>
      <c r="I44" s="18"/>
      <c r="J44" s="17"/>
      <c r="K44" s="17"/>
      <c r="L44" s="17"/>
    </row>
    <row r="45" spans="1:12" ht="22.9">
      <c r="A45" s="17"/>
      <c r="B45" s="17"/>
      <c r="C45" s="17"/>
      <c r="D45" s="17"/>
      <c r="E45" s="17"/>
      <c r="F45" s="17"/>
      <c r="G45" s="17"/>
      <c r="H45" s="18"/>
      <c r="I45" s="18"/>
      <c r="J45" s="17"/>
      <c r="K45" s="17"/>
      <c r="L45" s="17"/>
    </row>
    <row r="46" spans="1:12" ht="22.9">
      <c r="A46" s="17"/>
      <c r="B46" s="17"/>
      <c r="C46" s="17"/>
      <c r="D46" s="17"/>
      <c r="E46" s="17"/>
      <c r="F46" s="17"/>
      <c r="G46" s="17"/>
      <c r="H46" s="18"/>
      <c r="I46" s="18"/>
      <c r="J46" s="17"/>
      <c r="K46" s="17"/>
      <c r="L46" s="17"/>
    </row>
    <row r="47" spans="1:12" ht="22.9">
      <c r="A47" s="17"/>
      <c r="B47" s="17"/>
      <c r="C47" s="17"/>
      <c r="D47" s="17"/>
      <c r="E47" s="17"/>
      <c r="F47" s="17"/>
      <c r="G47" s="17"/>
      <c r="H47" s="18"/>
      <c r="I47" s="18"/>
      <c r="J47" s="17"/>
      <c r="K47" s="17"/>
      <c r="L47" s="17"/>
    </row>
    <row r="48" spans="1:12" ht="22.9">
      <c r="A48" s="17"/>
      <c r="B48" s="17"/>
      <c r="C48" s="17"/>
      <c r="D48" s="17"/>
      <c r="E48" s="17"/>
      <c r="F48" s="17"/>
      <c r="G48" s="17"/>
      <c r="H48" s="18"/>
      <c r="I48" s="18"/>
      <c r="J48" s="17"/>
      <c r="K48" s="17"/>
      <c r="L48" s="17"/>
    </row>
    <row r="49" spans="1:12" ht="22.9">
      <c r="A49" s="17"/>
      <c r="B49" s="17"/>
      <c r="C49" s="17"/>
      <c r="D49" s="17"/>
      <c r="E49" s="17"/>
      <c r="F49" s="17"/>
      <c r="G49" s="17"/>
      <c r="H49" s="18"/>
      <c r="I49" s="18"/>
      <c r="J49" s="17"/>
      <c r="K49" s="17"/>
      <c r="L49" s="17"/>
    </row>
    <row r="50" spans="1:12" ht="22.9">
      <c r="A50" s="17"/>
      <c r="B50" s="17"/>
      <c r="C50" s="17"/>
      <c r="D50" s="17"/>
      <c r="E50" s="17"/>
      <c r="F50" s="17"/>
      <c r="G50" s="17"/>
      <c r="H50" s="18"/>
      <c r="I50" s="18"/>
      <c r="J50" s="17"/>
      <c r="K50" s="17"/>
      <c r="L50" s="17"/>
    </row>
    <row r="51" spans="1:12" ht="22.9">
      <c r="A51" s="17"/>
      <c r="B51" s="17"/>
      <c r="C51" s="17"/>
      <c r="D51" s="17"/>
      <c r="E51" s="17"/>
      <c r="F51" s="17"/>
      <c r="G51" s="17"/>
      <c r="H51" s="18"/>
      <c r="I51" s="18"/>
      <c r="J51" s="17"/>
      <c r="K51" s="17"/>
      <c r="L51" s="17"/>
    </row>
    <row r="52" spans="1:12" ht="22.9">
      <c r="A52" s="17"/>
      <c r="B52" s="17"/>
      <c r="C52" s="17"/>
      <c r="D52" s="17"/>
      <c r="E52" s="17"/>
      <c r="F52" s="17"/>
      <c r="G52" s="17"/>
      <c r="H52" s="18"/>
      <c r="I52" s="18"/>
      <c r="J52" s="17"/>
      <c r="K52" s="17"/>
      <c r="L52" s="17"/>
    </row>
    <row r="53" spans="1:12" ht="22.9">
      <c r="A53" s="17"/>
      <c r="B53" s="17"/>
      <c r="C53" s="17"/>
      <c r="D53" s="17"/>
      <c r="E53" s="17"/>
      <c r="F53" s="17"/>
      <c r="G53" s="17"/>
      <c r="H53" s="18"/>
      <c r="I53" s="18"/>
      <c r="J53" s="17"/>
      <c r="K53" s="17"/>
      <c r="L53" s="17"/>
    </row>
    <row r="54" spans="1:12" ht="22.9">
      <c r="A54" s="17"/>
      <c r="B54" s="17"/>
      <c r="C54" s="17"/>
      <c r="D54" s="17"/>
      <c r="E54" s="17"/>
      <c r="F54" s="17"/>
      <c r="G54" s="17"/>
      <c r="H54" s="18"/>
      <c r="I54" s="18"/>
      <c r="J54" s="17"/>
      <c r="K54" s="17"/>
      <c r="L54" s="17"/>
    </row>
    <row r="55" spans="1:12" ht="22.9">
      <c r="A55" s="17"/>
      <c r="B55" s="17"/>
      <c r="C55" s="17"/>
      <c r="D55" s="17"/>
      <c r="E55" s="17"/>
      <c r="F55" s="17"/>
      <c r="G55" s="17"/>
      <c r="H55" s="18"/>
      <c r="I55" s="18"/>
      <c r="J55" s="17"/>
      <c r="K55" s="17"/>
      <c r="L55" s="17"/>
    </row>
    <row r="56" spans="1:12" ht="22.9">
      <c r="A56" s="17"/>
      <c r="B56" s="17"/>
      <c r="C56" s="17"/>
      <c r="D56" s="17"/>
      <c r="E56" s="17"/>
      <c r="F56" s="17"/>
      <c r="G56" s="17"/>
      <c r="H56" s="18"/>
      <c r="I56" s="18"/>
      <c r="J56" s="17"/>
      <c r="K56" s="17"/>
      <c r="L56" s="17"/>
    </row>
    <row r="57" spans="1:12" ht="22.9">
      <c r="A57" s="17"/>
      <c r="B57" s="17"/>
      <c r="C57" s="17"/>
      <c r="D57" s="17"/>
      <c r="E57" s="17"/>
      <c r="F57" s="17"/>
      <c r="G57" s="17"/>
      <c r="H57" s="18"/>
      <c r="I57" s="18"/>
      <c r="J57" s="17"/>
      <c r="K57" s="17"/>
      <c r="L57" s="17"/>
    </row>
    <row r="58" spans="1:12" ht="22.9">
      <c r="A58" s="17"/>
      <c r="B58" s="17"/>
      <c r="C58" s="17"/>
      <c r="D58" s="17"/>
      <c r="E58" s="17"/>
      <c r="F58" s="17"/>
      <c r="G58" s="17"/>
      <c r="H58" s="18"/>
      <c r="I58" s="18"/>
      <c r="J58" s="17"/>
      <c r="K58" s="17"/>
      <c r="L58" s="17"/>
    </row>
    <row r="59" spans="1:12" ht="22.9">
      <c r="A59" s="17"/>
      <c r="B59" s="17"/>
      <c r="C59" s="17"/>
      <c r="D59" s="17"/>
      <c r="E59" s="17"/>
      <c r="F59" s="17"/>
      <c r="G59" s="17"/>
      <c r="H59" s="18"/>
      <c r="I59" s="18"/>
      <c r="J59" s="17"/>
      <c r="K59" s="17"/>
      <c r="L59" s="17"/>
    </row>
    <row r="60" spans="1:12" ht="22.9">
      <c r="A60" s="17"/>
      <c r="B60" s="17"/>
      <c r="C60" s="17"/>
      <c r="D60" s="17"/>
      <c r="E60" s="17"/>
      <c r="F60" s="17"/>
      <c r="G60" s="17"/>
      <c r="H60" s="18"/>
      <c r="I60" s="18"/>
      <c r="J60" s="17"/>
      <c r="K60" s="17"/>
      <c r="L60" s="17"/>
    </row>
    <row r="61" spans="1:12" ht="22.9">
      <c r="A61" s="17"/>
      <c r="B61" s="17"/>
      <c r="C61" s="17"/>
      <c r="D61" s="17"/>
      <c r="E61" s="17"/>
      <c r="F61" s="17"/>
      <c r="G61" s="17"/>
      <c r="H61" s="18"/>
      <c r="I61" s="18"/>
      <c r="J61" s="17"/>
      <c r="K61" s="17"/>
      <c r="L61" s="17"/>
    </row>
    <row r="62" spans="1:12" ht="22.9">
      <c r="A62" s="17"/>
      <c r="B62" s="17"/>
      <c r="C62" s="17"/>
      <c r="D62" s="17"/>
      <c r="E62" s="17"/>
      <c r="F62" s="17"/>
      <c r="G62" s="17"/>
      <c r="H62" s="18"/>
      <c r="I62" s="18"/>
      <c r="J62" s="17"/>
      <c r="K62" s="17"/>
      <c r="L62" s="17"/>
    </row>
    <row r="63" spans="1:12" ht="22.9">
      <c r="A63" s="17"/>
      <c r="B63" s="17"/>
      <c r="C63" s="17"/>
      <c r="D63" s="17"/>
      <c r="E63" s="17"/>
      <c r="F63" s="17"/>
      <c r="G63" s="17"/>
      <c r="H63" s="18"/>
      <c r="I63" s="18"/>
      <c r="J63" s="17"/>
      <c r="K63" s="17"/>
      <c r="L63" s="17"/>
    </row>
    <row r="64" spans="1:12" ht="22.9">
      <c r="A64" s="17"/>
      <c r="B64" s="17"/>
      <c r="C64" s="17"/>
      <c r="D64" s="17"/>
      <c r="E64" s="17"/>
      <c r="F64" s="17"/>
      <c r="G64" s="17"/>
      <c r="H64" s="18"/>
      <c r="I64" s="18"/>
      <c r="J64" s="17"/>
      <c r="K64" s="17"/>
      <c r="L64" s="17"/>
    </row>
    <row r="65" spans="1:12" ht="22.9">
      <c r="A65" s="17"/>
      <c r="B65" s="17"/>
      <c r="C65" s="17"/>
      <c r="D65" s="17"/>
      <c r="E65" s="17"/>
      <c r="F65" s="17"/>
      <c r="G65" s="17"/>
      <c r="H65" s="18"/>
      <c r="I65" s="18"/>
      <c r="J65" s="17"/>
      <c r="K65" s="17"/>
      <c r="L65" s="17"/>
    </row>
    <row r="66" spans="1:12" ht="22.9">
      <c r="A66" s="17"/>
      <c r="B66" s="17"/>
      <c r="C66" s="17"/>
      <c r="D66" s="17"/>
      <c r="E66" s="17"/>
      <c r="F66" s="17"/>
      <c r="G66" s="17"/>
      <c r="H66" s="18"/>
      <c r="I66" s="18"/>
      <c r="J66" s="17"/>
      <c r="K66" s="17"/>
      <c r="L66" s="17"/>
    </row>
    <row r="67" spans="1:12" ht="22.9">
      <c r="A67" s="17"/>
      <c r="B67" s="17"/>
      <c r="C67" s="17"/>
      <c r="D67" s="17"/>
      <c r="E67" s="17"/>
      <c r="F67" s="17"/>
      <c r="G67" s="17"/>
      <c r="H67" s="18"/>
      <c r="I67" s="18"/>
      <c r="J67" s="17"/>
      <c r="K67" s="17"/>
      <c r="L67" s="17"/>
    </row>
    <row r="68" spans="1:12" ht="22.9">
      <c r="A68" s="17"/>
      <c r="B68" s="17"/>
      <c r="C68" s="17"/>
      <c r="D68" s="17"/>
      <c r="E68" s="17"/>
      <c r="F68" s="17"/>
      <c r="G68" s="17"/>
      <c r="H68" s="18"/>
      <c r="I68" s="18"/>
      <c r="J68" s="17"/>
      <c r="K68" s="17"/>
      <c r="L68" s="17"/>
    </row>
    <row r="69" spans="1:12" ht="22.9">
      <c r="A69" s="17"/>
      <c r="B69" s="17"/>
      <c r="C69" s="17"/>
      <c r="D69" s="17"/>
      <c r="E69" s="17"/>
      <c r="F69" s="17"/>
      <c r="G69" s="17"/>
      <c r="H69" s="18"/>
      <c r="I69" s="18"/>
      <c r="J69" s="17"/>
      <c r="K69" s="17"/>
      <c r="L69" s="17"/>
    </row>
    <row r="70" spans="1:12" ht="22.9">
      <c r="A70" s="17"/>
      <c r="B70" s="17"/>
      <c r="C70" s="17"/>
      <c r="D70" s="17"/>
      <c r="E70" s="17"/>
      <c r="F70" s="17"/>
      <c r="G70" s="17"/>
      <c r="H70" s="18"/>
      <c r="I70" s="18"/>
      <c r="J70" s="17"/>
      <c r="K70" s="17"/>
      <c r="L70" s="17"/>
    </row>
    <row r="71" spans="1:12" ht="22.9">
      <c r="A71" s="17"/>
      <c r="B71" s="17"/>
      <c r="C71" s="17"/>
      <c r="D71" s="17"/>
      <c r="E71" s="17"/>
      <c r="F71" s="17"/>
      <c r="G71" s="17"/>
      <c r="H71" s="18"/>
      <c r="I71" s="18"/>
      <c r="J71" s="17"/>
      <c r="K71" s="17"/>
      <c r="L71" s="17"/>
    </row>
    <row r="72" spans="1:12" ht="22.9">
      <c r="A72" s="17"/>
      <c r="B72" s="17"/>
      <c r="C72" s="17"/>
      <c r="D72" s="17"/>
      <c r="E72" s="17"/>
      <c r="F72" s="17"/>
      <c r="G72" s="17"/>
      <c r="H72" s="18"/>
      <c r="I72" s="18"/>
      <c r="J72" s="17"/>
      <c r="K72" s="17"/>
      <c r="L72" s="17"/>
    </row>
    <row r="73" spans="1:12" ht="22.9">
      <c r="A73" s="17"/>
      <c r="B73" s="17"/>
      <c r="C73" s="17"/>
      <c r="D73" s="17"/>
      <c r="E73" s="17"/>
      <c r="F73" s="17"/>
      <c r="G73" s="17"/>
      <c r="H73" s="18"/>
      <c r="I73" s="18"/>
      <c r="J73" s="17"/>
      <c r="K73" s="17"/>
      <c r="L73" s="17"/>
    </row>
    <row r="74" spans="1:12" ht="22.9">
      <c r="A74" s="17"/>
      <c r="B74" s="17"/>
      <c r="C74" s="17"/>
      <c r="D74" s="17"/>
      <c r="E74" s="17"/>
      <c r="F74" s="17"/>
      <c r="G74" s="17"/>
      <c r="H74" s="18"/>
      <c r="I74" s="18"/>
      <c r="J74" s="17"/>
      <c r="K74" s="17"/>
      <c r="L74" s="17"/>
    </row>
    <row r="75" spans="1:12" ht="22.9">
      <c r="A75" s="17"/>
      <c r="B75" s="17"/>
      <c r="C75" s="17"/>
      <c r="D75" s="17"/>
      <c r="E75" s="17"/>
      <c r="F75" s="17"/>
      <c r="G75" s="17"/>
      <c r="H75" s="18"/>
      <c r="I75" s="18"/>
      <c r="J75" s="17"/>
      <c r="K75" s="17"/>
      <c r="L75" s="17"/>
    </row>
    <row r="76" spans="1:12" ht="22.9">
      <c r="A76" s="17"/>
      <c r="B76" s="17"/>
      <c r="C76" s="17"/>
      <c r="D76" s="17"/>
      <c r="E76" s="17"/>
      <c r="F76" s="17"/>
      <c r="G76" s="17"/>
      <c r="H76" s="18"/>
      <c r="I76" s="18"/>
      <c r="J76" s="17"/>
      <c r="K76" s="17"/>
      <c r="L76" s="17"/>
    </row>
    <row r="77" spans="1:12" ht="22.9">
      <c r="A77" s="17"/>
      <c r="B77" s="17"/>
      <c r="C77" s="17"/>
      <c r="D77" s="17"/>
      <c r="E77" s="17"/>
      <c r="F77" s="17"/>
      <c r="G77" s="17"/>
      <c r="H77" s="18"/>
      <c r="I77" s="18"/>
      <c r="J77" s="17"/>
      <c r="K77" s="17"/>
      <c r="L77" s="17"/>
    </row>
    <row r="78" spans="1:12" ht="22.9">
      <c r="A78" s="17"/>
      <c r="B78" s="17"/>
      <c r="C78" s="17"/>
      <c r="D78" s="17"/>
      <c r="E78" s="17"/>
      <c r="F78" s="17"/>
      <c r="G78" s="17"/>
      <c r="H78" s="18"/>
      <c r="I78" s="18"/>
      <c r="J78" s="17"/>
      <c r="K78" s="17"/>
      <c r="L78" s="17"/>
    </row>
    <row r="79" spans="1:12" ht="22.9">
      <c r="A79" s="17"/>
      <c r="B79" s="17"/>
      <c r="C79" s="17"/>
      <c r="D79" s="17"/>
      <c r="E79" s="17"/>
      <c r="F79" s="17"/>
      <c r="G79" s="17"/>
      <c r="H79" s="18"/>
      <c r="I79" s="18"/>
      <c r="J79" s="17"/>
      <c r="K79" s="17"/>
      <c r="L79" s="17"/>
    </row>
    <row r="80" spans="1:12" ht="22.9">
      <c r="A80" s="17"/>
      <c r="B80" s="17"/>
      <c r="C80" s="17"/>
      <c r="D80" s="17"/>
      <c r="E80" s="17"/>
      <c r="F80" s="17"/>
      <c r="G80" s="17"/>
      <c r="H80" s="18"/>
      <c r="I80" s="18"/>
      <c r="J80" s="17"/>
      <c r="K80" s="17"/>
      <c r="L80" s="17"/>
    </row>
    <row r="81" spans="1:12" ht="22.9">
      <c r="A81" s="17"/>
      <c r="B81" s="17"/>
      <c r="C81" s="17"/>
      <c r="D81" s="17"/>
      <c r="E81" s="17"/>
      <c r="F81" s="17"/>
      <c r="G81" s="17"/>
      <c r="H81" s="18"/>
      <c r="I81" s="18"/>
      <c r="J81" s="17"/>
      <c r="K81" s="17"/>
      <c r="L81" s="17"/>
    </row>
    <row r="82" spans="1:12" ht="22.9">
      <c r="A82" s="17"/>
      <c r="B82" s="17"/>
      <c r="C82" s="17"/>
      <c r="D82" s="17"/>
      <c r="E82" s="17"/>
      <c r="F82" s="17"/>
      <c r="G82" s="17"/>
      <c r="H82" s="18"/>
      <c r="I82" s="18"/>
      <c r="J82" s="17"/>
      <c r="K82" s="17"/>
      <c r="L82" s="17"/>
    </row>
    <row r="83" spans="1:12" ht="22.9">
      <c r="A83" s="17"/>
      <c r="B83" s="17"/>
      <c r="C83" s="17"/>
      <c r="D83" s="17"/>
      <c r="E83" s="17"/>
      <c r="F83" s="17"/>
      <c r="G83" s="17"/>
      <c r="H83" s="18"/>
      <c r="I83" s="18"/>
      <c r="J83" s="17"/>
      <c r="K83" s="17"/>
      <c r="L83" s="17"/>
    </row>
    <row r="84" spans="1:12" ht="22.9">
      <c r="A84" s="17"/>
      <c r="B84" s="17"/>
      <c r="C84" s="17"/>
      <c r="D84" s="17"/>
      <c r="E84" s="17"/>
      <c r="F84" s="17"/>
      <c r="G84" s="17"/>
      <c r="H84" s="18"/>
      <c r="I84" s="18"/>
      <c r="J84" s="17"/>
      <c r="K84" s="17"/>
      <c r="L84" s="17"/>
    </row>
    <row r="85" spans="1:12" ht="22.9">
      <c r="A85" s="17"/>
      <c r="B85" s="17"/>
      <c r="C85" s="17"/>
      <c r="D85" s="17"/>
      <c r="E85" s="17"/>
      <c r="F85" s="17"/>
      <c r="G85" s="17"/>
      <c r="H85" s="18"/>
      <c r="I85" s="18"/>
      <c r="J85" s="17"/>
      <c r="K85" s="17"/>
      <c r="L85" s="17"/>
    </row>
    <row r="86" spans="1:12" ht="22.9">
      <c r="A86" s="17"/>
      <c r="B86" s="17"/>
      <c r="C86" s="17"/>
      <c r="D86" s="17"/>
      <c r="E86" s="17"/>
      <c r="F86" s="17"/>
      <c r="G86" s="17"/>
      <c r="H86" s="18"/>
      <c r="I86" s="18"/>
      <c r="J86" s="17"/>
      <c r="K86" s="17"/>
      <c r="L86" s="17"/>
    </row>
    <row r="87" spans="1:12" ht="22.9">
      <c r="A87" s="17"/>
      <c r="B87" s="17"/>
      <c r="C87" s="17"/>
      <c r="D87" s="17"/>
      <c r="E87" s="17"/>
      <c r="F87" s="17"/>
      <c r="G87" s="17"/>
      <c r="H87" s="18"/>
      <c r="I87" s="18"/>
      <c r="J87" s="17"/>
      <c r="K87" s="17"/>
      <c r="L87" s="17"/>
    </row>
    <row r="88" spans="1:12" ht="22.9">
      <c r="A88" s="17"/>
      <c r="B88" s="17"/>
      <c r="C88" s="17"/>
      <c r="D88" s="17"/>
      <c r="E88" s="17"/>
      <c r="F88" s="17"/>
      <c r="G88" s="17"/>
      <c r="H88" s="18"/>
      <c r="I88" s="18"/>
      <c r="J88" s="17"/>
      <c r="K88" s="17"/>
      <c r="L88" s="17"/>
    </row>
    <row r="89" spans="1:12" ht="22.9">
      <c r="A89" s="17"/>
      <c r="B89" s="17"/>
      <c r="C89" s="17"/>
      <c r="D89" s="17"/>
      <c r="E89" s="17"/>
      <c r="F89" s="17"/>
      <c r="G89" s="17"/>
      <c r="H89" s="18"/>
      <c r="I89" s="18"/>
      <c r="J89" s="17"/>
      <c r="K89" s="17"/>
      <c r="L89" s="17"/>
    </row>
    <row r="90" spans="1:12" ht="22.9">
      <c r="A90" s="17"/>
      <c r="B90" s="17"/>
      <c r="C90" s="17"/>
      <c r="D90" s="17"/>
      <c r="E90" s="17"/>
      <c r="F90" s="17"/>
      <c r="G90" s="17"/>
      <c r="H90" s="18"/>
      <c r="I90" s="18"/>
      <c r="J90" s="17"/>
      <c r="K90" s="17"/>
      <c r="L90" s="17"/>
    </row>
    <row r="91" spans="1:12" ht="22.9">
      <c r="A91" s="17"/>
      <c r="B91" s="17"/>
      <c r="C91" s="17"/>
      <c r="D91" s="17"/>
      <c r="E91" s="17"/>
      <c r="F91" s="17"/>
      <c r="G91" s="17"/>
      <c r="H91" s="18"/>
      <c r="I91" s="18"/>
      <c r="J91" s="17"/>
      <c r="K91" s="17"/>
      <c r="L91" s="17"/>
    </row>
    <row r="92" spans="1:12" ht="22.9">
      <c r="A92" s="17"/>
      <c r="B92" s="17"/>
      <c r="C92" s="17"/>
      <c r="D92" s="17"/>
      <c r="E92" s="17"/>
      <c r="F92" s="17"/>
      <c r="G92" s="17"/>
      <c r="H92" s="18"/>
      <c r="I92" s="18"/>
      <c r="J92" s="17"/>
      <c r="K92" s="17"/>
      <c r="L92" s="17"/>
    </row>
    <row r="93" spans="1:12" ht="22.9">
      <c r="A93" s="17"/>
      <c r="B93" s="17"/>
      <c r="C93" s="17"/>
      <c r="D93" s="17"/>
      <c r="E93" s="17"/>
      <c r="F93" s="17"/>
      <c r="G93" s="17"/>
      <c r="H93" s="18"/>
      <c r="I93" s="18"/>
      <c r="J93" s="17"/>
      <c r="K93" s="17"/>
      <c r="L93" s="17"/>
    </row>
    <row r="94" spans="1:12" ht="22.9">
      <c r="A94" s="17"/>
      <c r="B94" s="17"/>
      <c r="C94" s="17"/>
      <c r="D94" s="17"/>
      <c r="E94" s="17"/>
      <c r="F94" s="17"/>
      <c r="G94" s="17"/>
      <c r="H94" s="18"/>
      <c r="I94" s="18"/>
      <c r="J94" s="17"/>
      <c r="K94" s="17"/>
      <c r="L94" s="17"/>
    </row>
    <row r="95" spans="1:12" ht="22.9">
      <c r="A95" s="17"/>
      <c r="B95" s="17"/>
      <c r="C95" s="17"/>
      <c r="D95" s="17"/>
      <c r="E95" s="17"/>
      <c r="F95" s="17"/>
      <c r="G95" s="17"/>
      <c r="H95" s="18"/>
      <c r="I95" s="18"/>
      <c r="J95" s="17"/>
      <c r="K95" s="17"/>
      <c r="L95" s="17"/>
    </row>
    <row r="96" spans="1:12" ht="22.9">
      <c r="A96" s="17"/>
      <c r="B96" s="17"/>
      <c r="C96" s="17"/>
      <c r="D96" s="17"/>
      <c r="E96" s="17"/>
      <c r="F96" s="17"/>
      <c r="G96" s="17"/>
      <c r="H96" s="18"/>
      <c r="I96" s="18"/>
      <c r="J96" s="17"/>
      <c r="K96" s="17"/>
      <c r="L96" s="17"/>
    </row>
    <row r="97" spans="1:12" ht="22.9">
      <c r="A97" s="17"/>
      <c r="B97" s="17"/>
      <c r="C97" s="17"/>
      <c r="D97" s="17"/>
      <c r="E97" s="17"/>
      <c r="F97" s="17"/>
      <c r="G97" s="17"/>
      <c r="H97" s="18"/>
      <c r="I97" s="18"/>
      <c r="J97" s="17"/>
      <c r="K97" s="17"/>
      <c r="L97" s="17"/>
    </row>
    <row r="98" spans="1:12" ht="22.9">
      <c r="A98" s="17"/>
      <c r="B98" s="17"/>
      <c r="C98" s="17"/>
      <c r="D98" s="17"/>
      <c r="E98" s="17"/>
      <c r="F98" s="17"/>
      <c r="G98" s="17"/>
      <c r="H98" s="18"/>
      <c r="I98" s="18"/>
      <c r="J98" s="17"/>
      <c r="K98" s="17"/>
      <c r="L98" s="17"/>
    </row>
    <row r="99" spans="1:12" ht="22.9">
      <c r="A99" s="17"/>
      <c r="B99" s="17"/>
      <c r="C99" s="17"/>
      <c r="D99" s="17"/>
      <c r="E99" s="17"/>
      <c r="F99" s="17"/>
      <c r="G99" s="17"/>
      <c r="H99" s="18"/>
      <c r="I99" s="18"/>
      <c r="J99" s="17"/>
      <c r="K99" s="17"/>
      <c r="L99" s="17"/>
    </row>
    <row r="100" spans="1:12" ht="22.9">
      <c r="A100" s="17"/>
      <c r="B100" s="17"/>
      <c r="C100" s="17"/>
      <c r="D100" s="17"/>
      <c r="E100" s="17"/>
      <c r="F100" s="17"/>
      <c r="G100" s="17"/>
      <c r="H100" s="18"/>
      <c r="I100" s="18"/>
      <c r="J100" s="17"/>
      <c r="K100" s="17"/>
      <c r="L100" s="17"/>
    </row>
    <row r="101" spans="1:12" ht="22.9">
      <c r="A101" s="17"/>
      <c r="B101" s="17"/>
      <c r="C101" s="17"/>
      <c r="D101" s="17"/>
      <c r="E101" s="17"/>
      <c r="F101" s="17"/>
      <c r="G101" s="17"/>
      <c r="H101" s="18"/>
      <c r="I101" s="18"/>
      <c r="J101" s="17"/>
      <c r="K101" s="17"/>
      <c r="L101" s="17"/>
    </row>
    <row r="102" spans="1:12" ht="22.9">
      <c r="A102" s="17"/>
      <c r="B102" s="17"/>
      <c r="C102" s="17"/>
      <c r="D102" s="17"/>
      <c r="E102" s="17"/>
      <c r="F102" s="17"/>
      <c r="G102" s="17"/>
      <c r="H102" s="18"/>
      <c r="I102" s="18"/>
      <c r="J102" s="17"/>
      <c r="K102" s="17"/>
      <c r="L102" s="17"/>
    </row>
    <row r="103" spans="1:12" ht="22.9">
      <c r="A103" s="17"/>
      <c r="B103" s="17"/>
      <c r="C103" s="17"/>
      <c r="D103" s="17"/>
      <c r="E103" s="17"/>
      <c r="F103" s="17"/>
      <c r="G103" s="17"/>
      <c r="H103" s="18"/>
      <c r="I103" s="18"/>
      <c r="J103" s="17"/>
      <c r="K103" s="17"/>
      <c r="L103" s="17"/>
    </row>
    <row r="104" spans="1:12" ht="22.9">
      <c r="A104" s="17"/>
      <c r="B104" s="17"/>
      <c r="C104" s="17"/>
      <c r="D104" s="17"/>
      <c r="E104" s="17"/>
      <c r="F104" s="17"/>
      <c r="G104" s="17"/>
      <c r="H104" s="18"/>
      <c r="I104" s="18"/>
      <c r="J104" s="17"/>
      <c r="K104" s="17"/>
      <c r="L104" s="17"/>
    </row>
    <row r="105" spans="1:12" ht="22.9">
      <c r="A105" s="17"/>
      <c r="B105" s="17"/>
      <c r="C105" s="17"/>
      <c r="D105" s="17"/>
      <c r="E105" s="17"/>
      <c r="F105" s="17"/>
      <c r="G105" s="17"/>
      <c r="H105" s="18"/>
      <c r="I105" s="18"/>
      <c r="J105" s="17"/>
      <c r="K105" s="17"/>
      <c r="L105" s="17"/>
    </row>
    <row r="106" spans="1:12" ht="22.9">
      <c r="A106" s="17"/>
      <c r="B106" s="17"/>
      <c r="C106" s="17"/>
      <c r="D106" s="17"/>
      <c r="E106" s="17"/>
      <c r="F106" s="17"/>
      <c r="G106" s="17"/>
      <c r="H106" s="18"/>
      <c r="I106" s="18"/>
      <c r="J106" s="17"/>
      <c r="K106" s="17"/>
      <c r="L106" s="17"/>
    </row>
    <row r="107" spans="1:12" ht="22.9">
      <c r="A107" s="17"/>
      <c r="B107" s="17"/>
      <c r="C107" s="17"/>
      <c r="D107" s="17"/>
      <c r="E107" s="17"/>
      <c r="F107" s="17"/>
      <c r="G107" s="17"/>
      <c r="H107" s="18"/>
      <c r="I107" s="18"/>
      <c r="J107" s="17"/>
      <c r="K107" s="17"/>
      <c r="L107" s="17"/>
    </row>
    <row r="108" spans="1:12" ht="22.9">
      <c r="A108" s="17"/>
      <c r="B108" s="17"/>
      <c r="C108" s="17"/>
      <c r="D108" s="17"/>
      <c r="E108" s="17"/>
      <c r="F108" s="17"/>
      <c r="G108" s="17"/>
      <c r="H108" s="18"/>
      <c r="I108" s="18"/>
      <c r="J108" s="17"/>
      <c r="K108" s="17"/>
      <c r="L108" s="17"/>
    </row>
    <row r="109" spans="1:12" ht="22.9">
      <c r="A109" s="17"/>
      <c r="B109" s="17"/>
      <c r="C109" s="17"/>
      <c r="D109" s="17"/>
      <c r="E109" s="17"/>
      <c r="F109" s="17"/>
      <c r="G109" s="17"/>
      <c r="H109" s="18"/>
      <c r="I109" s="18"/>
      <c r="J109" s="17"/>
      <c r="K109" s="17"/>
      <c r="L109" s="17"/>
    </row>
    <row r="110" spans="1:12" ht="22.9">
      <c r="A110" s="17"/>
      <c r="B110" s="17"/>
      <c r="C110" s="17"/>
      <c r="D110" s="17"/>
      <c r="E110" s="17"/>
      <c r="F110" s="17"/>
      <c r="G110" s="17"/>
      <c r="H110" s="18"/>
      <c r="I110" s="18"/>
      <c r="J110" s="17"/>
      <c r="K110" s="17"/>
      <c r="L110" s="17"/>
    </row>
    <row r="111" spans="1:12" ht="22.9">
      <c r="A111" s="17"/>
      <c r="B111" s="17"/>
      <c r="C111" s="17"/>
      <c r="D111" s="17"/>
      <c r="E111" s="17"/>
      <c r="F111" s="17"/>
      <c r="G111" s="17"/>
      <c r="H111" s="18"/>
      <c r="I111" s="18"/>
      <c r="J111" s="17"/>
      <c r="K111" s="17"/>
      <c r="L111" s="17"/>
    </row>
    <row r="112" spans="1:12" ht="22.9">
      <c r="A112" s="17"/>
      <c r="B112" s="17"/>
      <c r="C112" s="17"/>
      <c r="D112" s="17"/>
      <c r="E112" s="17"/>
      <c r="F112" s="17"/>
      <c r="G112" s="17"/>
      <c r="H112" s="18"/>
      <c r="I112" s="18"/>
      <c r="J112" s="17"/>
      <c r="K112" s="17"/>
      <c r="L112" s="17"/>
    </row>
    <row r="113" spans="1:12" ht="22.9">
      <c r="A113" s="17"/>
      <c r="B113" s="17"/>
      <c r="C113" s="17"/>
      <c r="D113" s="17"/>
      <c r="E113" s="17"/>
      <c r="F113" s="17"/>
      <c r="G113" s="17"/>
      <c r="H113" s="18"/>
      <c r="I113" s="18"/>
      <c r="J113" s="17"/>
      <c r="K113" s="17"/>
      <c r="L113" s="17"/>
    </row>
    <row r="114" spans="1:12" ht="22.9">
      <c r="A114" s="17"/>
      <c r="B114" s="17"/>
      <c r="C114" s="17"/>
      <c r="D114" s="17"/>
      <c r="E114" s="17"/>
      <c r="F114" s="17"/>
      <c r="G114" s="17"/>
      <c r="H114" s="18"/>
      <c r="I114" s="18"/>
      <c r="J114" s="17"/>
      <c r="K114" s="17"/>
      <c r="L114" s="17"/>
    </row>
    <row r="115" spans="1:12" ht="22.9">
      <c r="A115" s="17"/>
      <c r="B115" s="17"/>
      <c r="C115" s="17"/>
      <c r="D115" s="17"/>
      <c r="E115" s="17"/>
      <c r="F115" s="17"/>
      <c r="G115" s="17"/>
      <c r="H115" s="18"/>
      <c r="I115" s="18"/>
      <c r="J115" s="17"/>
      <c r="K115" s="17"/>
      <c r="L115" s="17"/>
    </row>
    <row r="116" spans="1:12" ht="22.9">
      <c r="A116" s="17"/>
      <c r="B116" s="17"/>
      <c r="C116" s="17"/>
      <c r="D116" s="17"/>
      <c r="E116" s="17"/>
      <c r="F116" s="17"/>
      <c r="G116" s="17"/>
      <c r="H116" s="18"/>
      <c r="I116" s="18"/>
      <c r="J116" s="17"/>
      <c r="K116" s="17"/>
      <c r="L116" s="17"/>
    </row>
    <row r="117" spans="1:12" ht="22.9">
      <c r="A117" s="17"/>
      <c r="B117" s="17"/>
      <c r="C117" s="17"/>
      <c r="D117" s="17"/>
      <c r="E117" s="17"/>
      <c r="F117" s="17"/>
      <c r="G117" s="17"/>
      <c r="H117" s="18"/>
      <c r="I117" s="18"/>
      <c r="J117" s="17"/>
      <c r="K117" s="17"/>
      <c r="L117" s="17"/>
    </row>
    <row r="118" spans="1:12" ht="22.9">
      <c r="A118" s="17"/>
      <c r="B118" s="17"/>
      <c r="C118" s="17"/>
      <c r="D118" s="17"/>
      <c r="E118" s="17"/>
      <c r="F118" s="17"/>
      <c r="G118" s="17"/>
      <c r="H118" s="18"/>
      <c r="I118" s="18"/>
      <c r="J118" s="17"/>
      <c r="K118" s="17"/>
      <c r="L118" s="17"/>
    </row>
    <row r="119" spans="1:12" ht="22.9">
      <c r="A119" s="17"/>
      <c r="B119" s="17"/>
      <c r="C119" s="17"/>
      <c r="D119" s="17"/>
      <c r="E119" s="17"/>
      <c r="F119" s="17"/>
      <c r="G119" s="17"/>
      <c r="H119" s="18"/>
      <c r="I119" s="18"/>
      <c r="J119" s="17"/>
      <c r="K119" s="17"/>
      <c r="L119" s="17"/>
    </row>
    <row r="120" spans="1:12" ht="22.9">
      <c r="A120" s="17"/>
      <c r="B120" s="17"/>
      <c r="C120" s="17"/>
      <c r="D120" s="17"/>
      <c r="E120" s="17"/>
      <c r="F120" s="17"/>
      <c r="G120" s="17"/>
      <c r="H120" s="18"/>
      <c r="I120" s="18"/>
      <c r="J120" s="17"/>
      <c r="K120" s="17"/>
      <c r="L120" s="17"/>
    </row>
    <row r="121" spans="1:12" ht="22.9">
      <c r="A121" s="17"/>
      <c r="B121" s="17"/>
      <c r="C121" s="17"/>
      <c r="D121" s="17"/>
      <c r="E121" s="17"/>
      <c r="F121" s="17"/>
      <c r="G121" s="17"/>
      <c r="H121" s="18"/>
      <c r="I121" s="18"/>
      <c r="J121" s="17"/>
      <c r="K121" s="17"/>
      <c r="L121" s="17"/>
    </row>
    <row r="122" spans="1:12" ht="22.9">
      <c r="A122" s="17"/>
      <c r="B122" s="17"/>
      <c r="C122" s="17"/>
      <c r="D122" s="17"/>
      <c r="E122" s="17"/>
      <c r="F122" s="17"/>
      <c r="G122" s="17"/>
      <c r="H122" s="18"/>
      <c r="I122" s="18"/>
      <c r="J122" s="17"/>
      <c r="K122" s="17"/>
      <c r="L122" s="17"/>
    </row>
    <row r="123" spans="1:12" ht="22.9">
      <c r="A123" s="17"/>
      <c r="B123" s="17"/>
      <c r="C123" s="17"/>
      <c r="D123" s="17"/>
      <c r="E123" s="17"/>
      <c r="F123" s="17"/>
      <c r="G123" s="17"/>
      <c r="H123" s="18"/>
      <c r="I123" s="18"/>
      <c r="J123" s="17"/>
      <c r="K123" s="17"/>
      <c r="L123" s="17"/>
    </row>
    <row r="124" spans="1:12" ht="22.9">
      <c r="A124" s="17"/>
      <c r="B124" s="17"/>
      <c r="C124" s="17"/>
      <c r="D124" s="17"/>
      <c r="E124" s="17"/>
      <c r="F124" s="17"/>
      <c r="G124" s="17"/>
      <c r="H124" s="18"/>
      <c r="I124" s="18"/>
      <c r="J124" s="17"/>
      <c r="K124" s="17"/>
      <c r="L124" s="17"/>
    </row>
    <row r="125" spans="1:12" ht="22.9">
      <c r="A125" s="17"/>
      <c r="B125" s="17"/>
      <c r="C125" s="17"/>
      <c r="D125" s="17"/>
      <c r="E125" s="17"/>
      <c r="F125" s="17"/>
      <c r="G125" s="17"/>
      <c r="H125" s="18"/>
      <c r="I125" s="18"/>
      <c r="J125" s="17"/>
      <c r="K125" s="17"/>
      <c r="L125" s="17"/>
    </row>
    <row r="126" spans="1:12" ht="22.9">
      <c r="A126" s="17"/>
      <c r="B126" s="17"/>
      <c r="C126" s="17"/>
      <c r="D126" s="17"/>
      <c r="E126" s="17"/>
      <c r="F126" s="17"/>
      <c r="G126" s="17"/>
      <c r="H126" s="18"/>
      <c r="I126" s="18"/>
      <c r="J126" s="17"/>
      <c r="K126" s="17"/>
      <c r="L126" s="17"/>
    </row>
    <row r="127" spans="1:12" ht="22.9">
      <c r="A127" s="17"/>
      <c r="B127" s="17"/>
      <c r="C127" s="17"/>
      <c r="D127" s="17"/>
      <c r="E127" s="17"/>
      <c r="F127" s="17"/>
      <c r="G127" s="17"/>
      <c r="H127" s="18"/>
      <c r="I127" s="18"/>
      <c r="J127" s="17"/>
      <c r="K127" s="17"/>
      <c r="L127" s="17"/>
    </row>
    <row r="128" spans="1:12" ht="22.9">
      <c r="A128" s="17"/>
      <c r="B128" s="17"/>
      <c r="C128" s="17"/>
      <c r="D128" s="17"/>
      <c r="E128" s="17"/>
      <c r="F128" s="17"/>
      <c r="G128" s="17"/>
      <c r="H128" s="18"/>
      <c r="I128" s="18"/>
      <c r="J128" s="17"/>
      <c r="K128" s="17"/>
      <c r="L128" s="17"/>
    </row>
    <row r="129" spans="1:12" ht="22.9">
      <c r="A129" s="17"/>
      <c r="B129" s="17"/>
      <c r="C129" s="17"/>
      <c r="D129" s="17"/>
      <c r="E129" s="17"/>
      <c r="F129" s="17"/>
      <c r="G129" s="17"/>
      <c r="H129" s="18"/>
      <c r="I129" s="18"/>
      <c r="J129" s="17"/>
      <c r="K129" s="17"/>
      <c r="L129" s="17"/>
    </row>
    <row r="130" spans="1:12" ht="22.9">
      <c r="A130" s="17"/>
      <c r="B130" s="17"/>
      <c r="C130" s="17"/>
      <c r="D130" s="17"/>
      <c r="E130" s="17"/>
      <c r="F130" s="17"/>
      <c r="G130" s="17"/>
      <c r="H130" s="18"/>
      <c r="I130" s="18"/>
      <c r="J130" s="17"/>
      <c r="K130" s="17"/>
      <c r="L130" s="17"/>
    </row>
    <row r="131" spans="1:12" ht="22.9">
      <c r="A131" s="17"/>
      <c r="B131" s="17"/>
      <c r="C131" s="17"/>
      <c r="D131" s="17"/>
      <c r="E131" s="17"/>
      <c r="F131" s="17"/>
      <c r="G131" s="17"/>
      <c r="H131" s="18"/>
      <c r="I131" s="18"/>
      <c r="J131" s="17"/>
      <c r="K131" s="17"/>
      <c r="L131" s="17"/>
    </row>
    <row r="132" spans="1:12" ht="22.9">
      <c r="A132" s="17"/>
      <c r="B132" s="17"/>
      <c r="C132" s="17"/>
      <c r="D132" s="17"/>
      <c r="E132" s="17"/>
      <c r="F132" s="17"/>
      <c r="G132" s="17"/>
      <c r="H132" s="18"/>
      <c r="I132" s="18"/>
      <c r="J132" s="17"/>
      <c r="K132" s="17"/>
      <c r="L132" s="17"/>
    </row>
    <row r="133" spans="1:12" ht="22.9">
      <c r="A133" s="17"/>
      <c r="B133" s="17"/>
      <c r="C133" s="17"/>
      <c r="D133" s="17"/>
      <c r="E133" s="17"/>
      <c r="F133" s="17"/>
      <c r="G133" s="17"/>
      <c r="H133" s="18"/>
      <c r="I133" s="18"/>
      <c r="J133" s="17"/>
      <c r="K133" s="17"/>
      <c r="L133" s="17"/>
    </row>
    <row r="134" spans="1:12" ht="22.9">
      <c r="A134" s="17"/>
      <c r="B134" s="17"/>
      <c r="C134" s="17"/>
      <c r="D134" s="17"/>
      <c r="E134" s="17"/>
      <c r="F134" s="17"/>
      <c r="G134" s="17"/>
      <c r="H134" s="18"/>
      <c r="I134" s="18"/>
      <c r="J134" s="17"/>
      <c r="K134" s="17"/>
      <c r="L134" s="17"/>
    </row>
    <row r="135" spans="1:12" ht="22.9">
      <c r="A135" s="17"/>
      <c r="B135" s="17"/>
      <c r="C135" s="17"/>
      <c r="D135" s="17"/>
      <c r="E135" s="17"/>
      <c r="F135" s="17"/>
      <c r="G135" s="17"/>
      <c r="H135" s="18"/>
      <c r="I135" s="18"/>
      <c r="J135" s="17"/>
      <c r="K135" s="17"/>
      <c r="L135" s="17"/>
    </row>
    <row r="136" spans="1:12" ht="22.9">
      <c r="A136" s="17"/>
      <c r="B136" s="17"/>
      <c r="C136" s="17"/>
      <c r="D136" s="17"/>
      <c r="E136" s="17"/>
      <c r="F136" s="17"/>
      <c r="G136" s="17"/>
      <c r="H136" s="18"/>
      <c r="I136" s="18"/>
      <c r="J136" s="17"/>
      <c r="K136" s="17"/>
      <c r="L136" s="17"/>
    </row>
    <row r="137" spans="1:12" ht="22.9">
      <c r="A137" s="17"/>
      <c r="B137" s="17"/>
      <c r="C137" s="17"/>
      <c r="D137" s="17"/>
      <c r="E137" s="17"/>
      <c r="F137" s="17"/>
      <c r="G137" s="17"/>
      <c r="H137" s="18"/>
      <c r="I137" s="18"/>
      <c r="J137" s="17"/>
      <c r="K137" s="17"/>
      <c r="L137" s="17"/>
    </row>
    <row r="138" spans="1:12" ht="22.9">
      <c r="A138" s="17"/>
      <c r="B138" s="17"/>
      <c r="C138" s="17"/>
      <c r="D138" s="17"/>
      <c r="E138" s="17"/>
      <c r="F138" s="17"/>
      <c r="G138" s="17"/>
      <c r="H138" s="18"/>
      <c r="I138" s="18"/>
      <c r="J138" s="17"/>
      <c r="K138" s="17"/>
      <c r="L138" s="17"/>
    </row>
    <row r="139" spans="1:12" ht="22.9">
      <c r="A139" s="17"/>
      <c r="B139" s="17"/>
      <c r="C139" s="17"/>
      <c r="D139" s="17"/>
      <c r="E139" s="17"/>
      <c r="F139" s="17"/>
      <c r="G139" s="17"/>
      <c r="H139" s="18"/>
      <c r="I139" s="18"/>
      <c r="J139" s="17"/>
      <c r="K139" s="17"/>
      <c r="L139" s="17"/>
    </row>
    <row r="140" spans="1:12" ht="22.9">
      <c r="A140" s="17"/>
      <c r="B140" s="17"/>
      <c r="C140" s="17"/>
      <c r="D140" s="17"/>
      <c r="E140" s="17"/>
      <c r="F140" s="17"/>
      <c r="G140" s="17"/>
      <c r="H140" s="18"/>
      <c r="I140" s="18"/>
      <c r="J140" s="17"/>
      <c r="K140" s="17"/>
      <c r="L140" s="17"/>
    </row>
    <row r="141" spans="1:12" ht="22.9">
      <c r="A141" s="17"/>
      <c r="B141" s="17"/>
      <c r="C141" s="17"/>
      <c r="D141" s="17"/>
      <c r="E141" s="17"/>
      <c r="F141" s="17"/>
      <c r="G141" s="17"/>
      <c r="H141" s="18"/>
      <c r="I141" s="18"/>
      <c r="J141" s="17"/>
      <c r="K141" s="17"/>
      <c r="L141" s="17"/>
    </row>
    <row r="142" spans="1:12" ht="22.9">
      <c r="A142" s="17"/>
      <c r="B142" s="17"/>
      <c r="C142" s="17"/>
      <c r="D142" s="17"/>
      <c r="E142" s="17"/>
      <c r="F142" s="17"/>
      <c r="G142" s="17"/>
      <c r="H142" s="18"/>
      <c r="I142" s="18"/>
      <c r="J142" s="17"/>
      <c r="K142" s="17"/>
      <c r="L142" s="17"/>
    </row>
    <row r="143" spans="1:12" ht="22.9">
      <c r="A143" s="17"/>
      <c r="B143" s="17"/>
      <c r="C143" s="17"/>
      <c r="D143" s="17"/>
      <c r="E143" s="17"/>
      <c r="F143" s="17"/>
      <c r="G143" s="17"/>
      <c r="H143" s="18"/>
      <c r="I143" s="18"/>
      <c r="J143" s="17"/>
      <c r="K143" s="17"/>
      <c r="L143" s="17"/>
    </row>
    <row r="144" spans="1:12" ht="22.9">
      <c r="A144" s="17"/>
      <c r="B144" s="17"/>
      <c r="C144" s="17"/>
      <c r="D144" s="17"/>
      <c r="E144" s="17"/>
      <c r="F144" s="17"/>
      <c r="G144" s="17"/>
      <c r="H144" s="18"/>
      <c r="I144" s="18"/>
      <c r="J144" s="17"/>
      <c r="K144" s="17"/>
      <c r="L144" s="17"/>
    </row>
    <row r="145" spans="1:12" ht="22.9">
      <c r="A145" s="17"/>
      <c r="B145" s="17"/>
      <c r="C145" s="17"/>
      <c r="D145" s="17"/>
      <c r="E145" s="17"/>
      <c r="F145" s="17"/>
      <c r="G145" s="17"/>
      <c r="H145" s="18"/>
      <c r="I145" s="18"/>
      <c r="J145" s="17"/>
      <c r="K145" s="17"/>
      <c r="L145" s="17"/>
    </row>
    <row r="146" spans="1:12" ht="22.9">
      <c r="A146" s="17"/>
      <c r="B146" s="17"/>
      <c r="C146" s="17"/>
      <c r="D146" s="17"/>
      <c r="E146" s="17"/>
      <c r="F146" s="17"/>
      <c r="G146" s="17"/>
      <c r="H146" s="18"/>
      <c r="I146" s="18"/>
      <c r="J146" s="17"/>
      <c r="K146" s="17"/>
      <c r="L146" s="17"/>
    </row>
    <row r="147" spans="1:12" ht="22.9">
      <c r="A147" s="17"/>
      <c r="B147" s="17"/>
      <c r="C147" s="17"/>
      <c r="D147" s="17"/>
      <c r="E147" s="17"/>
      <c r="F147" s="17"/>
      <c r="G147" s="17"/>
      <c r="H147" s="18"/>
      <c r="I147" s="18"/>
      <c r="J147" s="17"/>
      <c r="K147" s="17"/>
      <c r="L147" s="17"/>
    </row>
    <row r="148" spans="1:12" ht="22.9">
      <c r="A148" s="17"/>
      <c r="B148" s="17"/>
      <c r="C148" s="17"/>
      <c r="D148" s="17"/>
      <c r="E148" s="17"/>
      <c r="F148" s="17"/>
      <c r="G148" s="17"/>
      <c r="H148" s="18"/>
      <c r="I148" s="18"/>
      <c r="J148" s="17"/>
      <c r="K148" s="17"/>
      <c r="L148" s="17"/>
    </row>
    <row r="149" spans="1:12" ht="22.9">
      <c r="A149" s="17"/>
      <c r="B149" s="17"/>
      <c r="C149" s="17"/>
      <c r="D149" s="17"/>
      <c r="E149" s="17"/>
      <c r="F149" s="17"/>
      <c r="G149" s="17"/>
      <c r="H149" s="18"/>
      <c r="I149" s="18"/>
      <c r="J149" s="17"/>
      <c r="K149" s="17"/>
      <c r="L149" s="17"/>
    </row>
    <row r="150" spans="1:12" ht="22.9">
      <c r="A150" s="17"/>
      <c r="B150" s="17"/>
      <c r="C150" s="17"/>
      <c r="D150" s="17"/>
      <c r="E150" s="17"/>
      <c r="F150" s="17"/>
      <c r="G150" s="17"/>
      <c r="H150" s="18"/>
      <c r="I150" s="18"/>
      <c r="J150" s="17"/>
      <c r="K150" s="17"/>
      <c r="L150" s="17"/>
    </row>
    <row r="151" spans="1:12" ht="22.9">
      <c r="A151" s="17"/>
      <c r="B151" s="17"/>
      <c r="C151" s="17"/>
      <c r="D151" s="17"/>
      <c r="E151" s="17"/>
      <c r="F151" s="17"/>
      <c r="G151" s="17"/>
      <c r="H151" s="18"/>
      <c r="I151" s="18"/>
      <c r="J151" s="17"/>
      <c r="K151" s="17"/>
      <c r="L151" s="17"/>
    </row>
    <row r="152" spans="1:12" ht="22.9">
      <c r="A152" s="17"/>
      <c r="B152" s="17"/>
      <c r="C152" s="17"/>
      <c r="D152" s="17"/>
      <c r="E152" s="17"/>
      <c r="F152" s="17"/>
      <c r="G152" s="17"/>
      <c r="H152" s="18"/>
      <c r="I152" s="18"/>
      <c r="J152" s="17"/>
      <c r="K152" s="17"/>
      <c r="L152" s="17"/>
    </row>
    <row r="153" spans="1:12" ht="22.9">
      <c r="A153" s="17"/>
      <c r="B153" s="17"/>
      <c r="C153" s="17"/>
      <c r="D153" s="17"/>
      <c r="E153" s="17"/>
      <c r="F153" s="17"/>
      <c r="G153" s="17"/>
      <c r="H153" s="18"/>
      <c r="I153" s="18"/>
      <c r="J153" s="17"/>
      <c r="K153" s="17"/>
      <c r="L153" s="17"/>
    </row>
    <row r="154" spans="1:12" ht="22.9">
      <c r="A154" s="17"/>
      <c r="B154" s="17"/>
      <c r="C154" s="17"/>
      <c r="D154" s="17"/>
      <c r="E154" s="17"/>
      <c r="F154" s="17"/>
      <c r="G154" s="17"/>
      <c r="H154" s="18"/>
      <c r="I154" s="18"/>
      <c r="J154" s="17"/>
      <c r="K154" s="17"/>
      <c r="L154" s="17"/>
    </row>
    <row r="155" spans="1:12" ht="22.9">
      <c r="A155" s="17"/>
      <c r="B155" s="17"/>
      <c r="C155" s="17"/>
      <c r="D155" s="17"/>
      <c r="E155" s="17"/>
      <c r="F155" s="17"/>
      <c r="G155" s="17"/>
      <c r="H155" s="18"/>
      <c r="I155" s="18"/>
      <c r="J155" s="17"/>
      <c r="K155" s="17"/>
      <c r="L155" s="17"/>
    </row>
    <row r="156" spans="1:12" ht="22.9">
      <c r="A156" s="17"/>
      <c r="B156" s="17"/>
      <c r="C156" s="17"/>
      <c r="D156" s="17"/>
      <c r="E156" s="17"/>
      <c r="F156" s="17"/>
      <c r="G156" s="17"/>
      <c r="H156" s="18"/>
      <c r="I156" s="18"/>
      <c r="J156" s="17"/>
      <c r="K156" s="17"/>
      <c r="L156" s="17"/>
    </row>
    <row r="157" spans="1:12" ht="22.9">
      <c r="A157" s="17"/>
      <c r="B157" s="17"/>
      <c r="C157" s="17"/>
      <c r="D157" s="17"/>
      <c r="E157" s="17"/>
      <c r="F157" s="17"/>
      <c r="G157" s="17"/>
      <c r="H157" s="18"/>
      <c r="I157" s="18"/>
      <c r="J157" s="17"/>
      <c r="K157" s="17"/>
      <c r="L157" s="17"/>
    </row>
    <row r="158" spans="1:12" ht="22.9">
      <c r="A158" s="17"/>
      <c r="B158" s="17"/>
      <c r="C158" s="17"/>
      <c r="D158" s="17"/>
      <c r="E158" s="17"/>
      <c r="F158" s="17"/>
      <c r="G158" s="17"/>
      <c r="H158" s="18"/>
      <c r="I158" s="18"/>
      <c r="J158" s="17"/>
      <c r="K158" s="17"/>
      <c r="L158" s="17"/>
    </row>
    <row r="159" spans="1:12" ht="22.9">
      <c r="A159" s="17"/>
      <c r="B159" s="17"/>
      <c r="C159" s="17"/>
      <c r="D159" s="17"/>
      <c r="E159" s="17"/>
      <c r="F159" s="17"/>
      <c r="G159" s="17"/>
      <c r="H159" s="18"/>
      <c r="I159" s="18"/>
      <c r="J159" s="17"/>
      <c r="K159" s="17"/>
      <c r="L159" s="17"/>
    </row>
    <row r="160" spans="1:12" ht="22.9">
      <c r="A160" s="17"/>
      <c r="B160" s="17"/>
      <c r="C160" s="17"/>
      <c r="D160" s="17"/>
      <c r="E160" s="17"/>
      <c r="F160" s="17"/>
      <c r="G160" s="17"/>
      <c r="H160" s="18"/>
      <c r="I160" s="18"/>
      <c r="J160" s="17"/>
      <c r="K160" s="17"/>
      <c r="L160" s="17"/>
    </row>
    <row r="161" spans="1:12" ht="22.9">
      <c r="A161" s="17"/>
      <c r="B161" s="17"/>
      <c r="C161" s="17"/>
      <c r="D161" s="17"/>
      <c r="E161" s="17"/>
      <c r="F161" s="17"/>
      <c r="G161" s="17"/>
      <c r="H161" s="18"/>
      <c r="I161" s="18"/>
      <c r="J161" s="17"/>
      <c r="K161" s="17"/>
      <c r="L161" s="17"/>
    </row>
    <row r="162" spans="1:12" ht="22.9">
      <c r="A162" s="17"/>
      <c r="B162" s="17"/>
      <c r="C162" s="17"/>
      <c r="D162" s="17"/>
      <c r="E162" s="17"/>
      <c r="F162" s="17"/>
      <c r="G162" s="17"/>
      <c r="H162" s="18"/>
      <c r="I162" s="18"/>
      <c r="J162" s="17"/>
      <c r="K162" s="17"/>
      <c r="L162" s="17"/>
    </row>
    <row r="163" spans="1:12" ht="22.9">
      <c r="A163" s="17"/>
      <c r="B163" s="17"/>
      <c r="C163" s="17"/>
      <c r="D163" s="17"/>
      <c r="E163" s="17"/>
      <c r="F163" s="17"/>
      <c r="G163" s="17"/>
      <c r="H163" s="18"/>
      <c r="I163" s="18"/>
      <c r="J163" s="17"/>
      <c r="K163" s="17"/>
      <c r="L163" s="17"/>
    </row>
    <row r="164" spans="1:12" ht="22.9">
      <c r="A164" s="17"/>
      <c r="B164" s="17"/>
      <c r="C164" s="17"/>
      <c r="D164" s="17"/>
      <c r="E164" s="17"/>
      <c r="F164" s="17"/>
      <c r="G164" s="17"/>
      <c r="H164" s="18"/>
      <c r="I164" s="18"/>
      <c r="J164" s="17"/>
      <c r="K164" s="17"/>
      <c r="L164" s="17"/>
    </row>
    <row r="165" spans="1:12" ht="22.9">
      <c r="A165" s="17"/>
      <c r="B165" s="17"/>
      <c r="C165" s="17"/>
      <c r="D165" s="17"/>
      <c r="E165" s="17"/>
      <c r="F165" s="17"/>
      <c r="G165" s="17"/>
      <c r="H165" s="18"/>
      <c r="I165" s="18"/>
      <c r="J165" s="17"/>
      <c r="K165" s="17"/>
      <c r="L165" s="17"/>
    </row>
    <row r="166" spans="1:12" ht="22.9">
      <c r="A166" s="17"/>
      <c r="B166" s="17"/>
      <c r="C166" s="17"/>
      <c r="D166" s="17"/>
      <c r="E166" s="17"/>
      <c r="F166" s="17"/>
      <c r="G166" s="17"/>
      <c r="H166" s="18"/>
      <c r="I166" s="18"/>
      <c r="J166" s="17"/>
      <c r="K166" s="17"/>
      <c r="L166" s="17"/>
    </row>
    <row r="167" spans="1:12" ht="22.9">
      <c r="A167" s="17"/>
      <c r="B167" s="17"/>
      <c r="C167" s="17"/>
      <c r="D167" s="17"/>
      <c r="E167" s="17"/>
      <c r="F167" s="17"/>
      <c r="G167" s="17"/>
      <c r="H167" s="18"/>
      <c r="I167" s="18"/>
      <c r="J167" s="17"/>
      <c r="K167" s="17"/>
      <c r="L167" s="17"/>
    </row>
    <row r="168" spans="1:12" ht="22.9">
      <c r="A168" s="17"/>
      <c r="B168" s="17"/>
      <c r="C168" s="17"/>
      <c r="D168" s="17"/>
      <c r="E168" s="17"/>
      <c r="F168" s="17"/>
      <c r="G168" s="17"/>
      <c r="H168" s="18"/>
      <c r="I168" s="18"/>
      <c r="J168" s="17"/>
      <c r="K168" s="17"/>
      <c r="L168" s="17"/>
    </row>
    <row r="169" spans="1:12" ht="22.9">
      <c r="A169" s="17"/>
      <c r="B169" s="17"/>
      <c r="C169" s="17"/>
      <c r="D169" s="17"/>
      <c r="E169" s="17"/>
      <c r="F169" s="17"/>
      <c r="G169" s="17"/>
      <c r="H169" s="18"/>
      <c r="I169" s="18"/>
      <c r="J169" s="17"/>
      <c r="K169" s="17"/>
      <c r="L169" s="17"/>
    </row>
    <row r="170" spans="1:12" ht="22.9">
      <c r="A170" s="17"/>
      <c r="B170" s="17"/>
      <c r="C170" s="17"/>
      <c r="D170" s="17"/>
      <c r="E170" s="17"/>
      <c r="F170" s="17"/>
      <c r="G170" s="17"/>
      <c r="H170" s="18"/>
      <c r="I170" s="18"/>
      <c r="J170" s="17"/>
      <c r="K170" s="17"/>
      <c r="L170" s="17"/>
    </row>
    <row r="171" spans="1:12" ht="22.9">
      <c r="A171" s="17"/>
      <c r="B171" s="17"/>
      <c r="C171" s="17"/>
      <c r="D171" s="17"/>
      <c r="E171" s="17"/>
      <c r="F171" s="17"/>
      <c r="G171" s="17"/>
      <c r="H171" s="18"/>
      <c r="I171" s="18"/>
      <c r="J171" s="17"/>
      <c r="K171" s="17"/>
      <c r="L171" s="17"/>
    </row>
    <row r="172" spans="1:12" ht="22.9">
      <c r="A172" s="17"/>
      <c r="B172" s="17"/>
      <c r="C172" s="17"/>
      <c r="D172" s="17"/>
      <c r="E172" s="17"/>
      <c r="F172" s="17"/>
      <c r="G172" s="17"/>
      <c r="H172" s="18"/>
      <c r="I172" s="18"/>
      <c r="J172" s="17"/>
      <c r="K172" s="17"/>
      <c r="L172" s="17"/>
    </row>
    <row r="173" spans="1:12" ht="22.9">
      <c r="A173" s="17"/>
      <c r="B173" s="17"/>
      <c r="C173" s="17"/>
      <c r="D173" s="17"/>
      <c r="E173" s="17"/>
      <c r="F173" s="17"/>
      <c r="G173" s="17"/>
      <c r="H173" s="18"/>
      <c r="I173" s="18"/>
      <c r="J173" s="17"/>
      <c r="K173" s="17"/>
      <c r="L173" s="17"/>
    </row>
    <row r="174" spans="1:12" ht="22.9">
      <c r="A174" s="17"/>
      <c r="B174" s="17"/>
      <c r="C174" s="17"/>
      <c r="D174" s="17"/>
      <c r="E174" s="17"/>
      <c r="F174" s="17"/>
      <c r="G174" s="17"/>
      <c r="H174" s="18"/>
      <c r="I174" s="18"/>
      <c r="J174" s="17"/>
      <c r="K174" s="17"/>
      <c r="L174" s="17"/>
    </row>
    <row r="175" spans="1:12" ht="22.9">
      <c r="A175" s="17"/>
      <c r="B175" s="17"/>
      <c r="C175" s="17"/>
      <c r="D175" s="17"/>
      <c r="E175" s="17"/>
      <c r="F175" s="17"/>
      <c r="G175" s="17"/>
      <c r="H175" s="18"/>
      <c r="I175" s="18"/>
      <c r="J175" s="17"/>
      <c r="K175" s="17"/>
      <c r="L175" s="17"/>
    </row>
    <row r="176" spans="1:12" ht="22.9">
      <c r="A176" s="17"/>
      <c r="B176" s="17"/>
      <c r="C176" s="17"/>
      <c r="D176" s="17"/>
      <c r="E176" s="17"/>
      <c r="F176" s="17"/>
      <c r="G176" s="17"/>
      <c r="H176" s="18"/>
      <c r="I176" s="18"/>
      <c r="J176" s="17"/>
      <c r="K176" s="17"/>
      <c r="L176" s="17"/>
    </row>
    <row r="177" spans="1:12" ht="22.9">
      <c r="A177" s="17"/>
      <c r="B177" s="17"/>
      <c r="C177" s="17"/>
      <c r="D177" s="17"/>
      <c r="E177" s="17"/>
      <c r="F177" s="17"/>
      <c r="G177" s="17"/>
      <c r="H177" s="18"/>
      <c r="I177" s="18"/>
      <c r="J177" s="17"/>
      <c r="K177" s="17"/>
      <c r="L177" s="17"/>
    </row>
    <row r="178" spans="1:12" ht="22.9">
      <c r="A178" s="17"/>
      <c r="B178" s="17"/>
      <c r="C178" s="17"/>
      <c r="D178" s="17"/>
      <c r="E178" s="17"/>
      <c r="F178" s="17"/>
      <c r="G178" s="17"/>
      <c r="H178" s="18"/>
      <c r="I178" s="18"/>
      <c r="J178" s="17"/>
      <c r="K178" s="17"/>
      <c r="L178" s="17"/>
    </row>
    <row r="179" spans="1:12" ht="22.9">
      <c r="A179" s="17"/>
      <c r="B179" s="17"/>
      <c r="C179" s="17"/>
      <c r="D179" s="17"/>
      <c r="E179" s="17"/>
      <c r="F179" s="17"/>
      <c r="G179" s="17"/>
      <c r="H179" s="18"/>
      <c r="I179" s="18"/>
      <c r="J179" s="17"/>
      <c r="K179" s="17"/>
      <c r="L179" s="17"/>
    </row>
    <row r="180" spans="1:12" ht="22.9">
      <c r="A180" s="17"/>
      <c r="B180" s="17"/>
      <c r="C180" s="17"/>
      <c r="D180" s="17"/>
      <c r="E180" s="17"/>
      <c r="F180" s="17"/>
      <c r="G180" s="17"/>
      <c r="H180" s="18"/>
      <c r="I180" s="18"/>
      <c r="J180" s="17"/>
      <c r="K180" s="17"/>
      <c r="L180" s="17"/>
    </row>
    <row r="181" spans="1:12" ht="22.9">
      <c r="A181" s="17"/>
      <c r="B181" s="17"/>
      <c r="C181" s="17"/>
      <c r="D181" s="17"/>
      <c r="E181" s="17"/>
      <c r="F181" s="17"/>
      <c r="G181" s="17"/>
      <c r="H181" s="18"/>
      <c r="I181" s="18"/>
      <c r="J181" s="17"/>
      <c r="K181" s="17"/>
      <c r="L181" s="17"/>
    </row>
    <row r="182" spans="1:12" ht="22.9">
      <c r="A182" s="17"/>
      <c r="B182" s="17"/>
      <c r="C182" s="17"/>
      <c r="D182" s="17"/>
      <c r="E182" s="17"/>
      <c r="F182" s="17"/>
      <c r="G182" s="17"/>
      <c r="H182" s="18"/>
      <c r="I182" s="18"/>
      <c r="J182" s="17"/>
      <c r="K182" s="17"/>
      <c r="L182" s="17"/>
    </row>
    <row r="183" spans="1:12" ht="22.9">
      <c r="A183" s="17"/>
      <c r="B183" s="17"/>
      <c r="C183" s="17"/>
      <c r="D183" s="17"/>
      <c r="E183" s="17"/>
      <c r="F183" s="17"/>
      <c r="G183" s="17"/>
      <c r="H183" s="18"/>
      <c r="I183" s="18"/>
      <c r="J183" s="17"/>
      <c r="K183" s="17"/>
      <c r="L183" s="17"/>
    </row>
    <row r="184" spans="1:12" ht="22.9">
      <c r="A184" s="17"/>
      <c r="B184" s="17"/>
      <c r="C184" s="17"/>
      <c r="D184" s="17"/>
      <c r="E184" s="17"/>
      <c r="F184" s="17"/>
      <c r="G184" s="17"/>
      <c r="H184" s="18"/>
      <c r="I184" s="18"/>
      <c r="J184" s="17"/>
      <c r="K184" s="17"/>
      <c r="L184" s="17"/>
    </row>
    <row r="185" spans="1:12" ht="22.9">
      <c r="A185" s="17"/>
      <c r="B185" s="17"/>
      <c r="C185" s="17"/>
      <c r="D185" s="17"/>
      <c r="E185" s="17"/>
      <c r="F185" s="17"/>
      <c r="G185" s="17"/>
      <c r="H185" s="18"/>
      <c r="I185" s="18"/>
      <c r="J185" s="17"/>
      <c r="K185" s="17"/>
      <c r="L185" s="17"/>
    </row>
    <row r="186" spans="1:12" ht="22.9">
      <c r="A186" s="17"/>
      <c r="B186" s="17"/>
      <c r="C186" s="17"/>
      <c r="D186" s="17"/>
      <c r="E186" s="17"/>
      <c r="F186" s="17"/>
      <c r="G186" s="17"/>
      <c r="H186" s="18"/>
      <c r="I186" s="18"/>
      <c r="J186" s="17"/>
      <c r="K186" s="17"/>
      <c r="L186" s="17"/>
    </row>
    <row r="187" spans="1:12" ht="22.9">
      <c r="A187" s="17"/>
      <c r="B187" s="17"/>
      <c r="C187" s="17"/>
      <c r="D187" s="17"/>
      <c r="E187" s="17"/>
      <c r="F187" s="17"/>
      <c r="G187" s="17"/>
      <c r="H187" s="18"/>
      <c r="I187" s="18"/>
      <c r="J187" s="17"/>
      <c r="K187" s="17"/>
      <c r="L187" s="17"/>
    </row>
    <row r="188" spans="1:12" ht="22.9">
      <c r="A188" s="17"/>
      <c r="B188" s="17"/>
      <c r="C188" s="17"/>
      <c r="D188" s="17"/>
      <c r="E188" s="17"/>
      <c r="F188" s="17"/>
      <c r="G188" s="17"/>
      <c r="H188" s="18"/>
      <c r="I188" s="18"/>
      <c r="J188" s="17"/>
      <c r="K188" s="17"/>
      <c r="L188" s="17"/>
    </row>
    <row r="189" spans="1:12" ht="22.9">
      <c r="A189" s="17"/>
      <c r="B189" s="17"/>
      <c r="C189" s="17"/>
      <c r="D189" s="17"/>
      <c r="E189" s="17"/>
      <c r="F189" s="17"/>
      <c r="G189" s="17"/>
      <c r="H189" s="18"/>
      <c r="I189" s="18"/>
      <c r="J189" s="17"/>
      <c r="K189" s="17"/>
      <c r="L189" s="17"/>
    </row>
    <row r="190" spans="1:12" ht="22.9">
      <c r="A190" s="17"/>
      <c r="B190" s="17"/>
      <c r="C190" s="17"/>
      <c r="D190" s="17"/>
      <c r="E190" s="17"/>
      <c r="F190" s="17"/>
      <c r="G190" s="17"/>
      <c r="H190" s="18"/>
      <c r="I190" s="18"/>
      <c r="J190" s="17"/>
      <c r="K190" s="17"/>
      <c r="L190" s="17"/>
    </row>
    <row r="191" spans="1:12" ht="22.9">
      <c r="A191" s="17"/>
      <c r="B191" s="17"/>
      <c r="C191" s="17"/>
      <c r="D191" s="17"/>
      <c r="E191" s="17"/>
      <c r="F191" s="17"/>
      <c r="G191" s="17"/>
      <c r="H191" s="18"/>
      <c r="I191" s="18"/>
      <c r="J191" s="17"/>
      <c r="K191" s="17"/>
      <c r="L191" s="17"/>
    </row>
    <row r="192" spans="1:12" ht="22.9">
      <c r="A192" s="17"/>
      <c r="B192" s="17"/>
      <c r="C192" s="17"/>
      <c r="D192" s="17"/>
      <c r="E192" s="17"/>
      <c r="F192" s="17"/>
      <c r="G192" s="17"/>
      <c r="H192" s="18"/>
      <c r="I192" s="18"/>
      <c r="J192" s="17"/>
      <c r="K192" s="17"/>
      <c r="L192" s="17"/>
    </row>
    <row r="193" spans="1:12" ht="22.9">
      <c r="A193" s="17"/>
      <c r="B193" s="17"/>
      <c r="C193" s="17"/>
      <c r="D193" s="17"/>
      <c r="E193" s="17"/>
      <c r="F193" s="17"/>
      <c r="G193" s="17"/>
      <c r="H193" s="18"/>
      <c r="I193" s="18"/>
      <c r="J193" s="17"/>
      <c r="K193" s="17"/>
      <c r="L193" s="17"/>
    </row>
    <row r="194" spans="1:12" ht="22.9">
      <c r="A194" s="17"/>
      <c r="B194" s="17"/>
      <c r="C194" s="17"/>
      <c r="D194" s="17"/>
      <c r="E194" s="17"/>
      <c r="F194" s="17"/>
      <c r="G194" s="17"/>
      <c r="H194" s="18"/>
      <c r="I194" s="18"/>
      <c r="J194" s="17"/>
      <c r="K194" s="17"/>
      <c r="L194" s="17"/>
    </row>
    <row r="195" spans="1:12" ht="22.9">
      <c r="A195" s="17"/>
      <c r="B195" s="17"/>
      <c r="C195" s="17"/>
      <c r="D195" s="17"/>
      <c r="E195" s="17"/>
      <c r="F195" s="17"/>
      <c r="G195" s="17"/>
      <c r="H195" s="18"/>
      <c r="I195" s="18"/>
      <c r="J195" s="17"/>
      <c r="K195" s="17"/>
      <c r="L195" s="17"/>
    </row>
    <row r="196" spans="1:12" ht="22.9">
      <c r="A196" s="17"/>
      <c r="B196" s="17"/>
      <c r="C196" s="17"/>
      <c r="D196" s="17"/>
      <c r="E196" s="17"/>
      <c r="F196" s="17"/>
      <c r="G196" s="17"/>
      <c r="H196" s="18"/>
      <c r="I196" s="18"/>
      <c r="J196" s="17"/>
      <c r="K196" s="17"/>
      <c r="L196" s="17"/>
    </row>
    <row r="197" spans="1:12" ht="22.9">
      <c r="A197" s="17"/>
      <c r="B197" s="17"/>
      <c r="C197" s="17"/>
      <c r="D197" s="17"/>
      <c r="E197" s="17"/>
      <c r="F197" s="17"/>
      <c r="G197" s="17"/>
      <c r="H197" s="18"/>
      <c r="I197" s="18"/>
      <c r="J197" s="17"/>
      <c r="K197" s="17"/>
      <c r="L197" s="17"/>
    </row>
    <row r="198" spans="1:12" ht="22.9">
      <c r="A198" s="17"/>
      <c r="B198" s="17"/>
      <c r="C198" s="17"/>
      <c r="D198" s="17"/>
      <c r="E198" s="17"/>
      <c r="F198" s="17"/>
      <c r="G198" s="17"/>
      <c r="H198" s="18"/>
      <c r="I198" s="18"/>
      <c r="J198" s="17"/>
      <c r="K198" s="17"/>
      <c r="L198" s="17"/>
    </row>
    <row r="199" spans="1:12" ht="22.9">
      <c r="A199" s="17"/>
      <c r="B199" s="17"/>
      <c r="C199" s="17"/>
      <c r="D199" s="17"/>
      <c r="E199" s="17"/>
      <c r="F199" s="17"/>
      <c r="G199" s="17"/>
      <c r="H199" s="18"/>
      <c r="I199" s="18"/>
      <c r="J199" s="17"/>
      <c r="K199" s="17"/>
      <c r="L199" s="17"/>
    </row>
    <row r="200" spans="1:12" ht="22.9">
      <c r="A200" s="17"/>
      <c r="B200" s="17"/>
      <c r="C200" s="17"/>
      <c r="D200" s="17"/>
      <c r="E200" s="17"/>
      <c r="F200" s="17"/>
      <c r="G200" s="17"/>
      <c r="H200" s="18"/>
      <c r="I200" s="18"/>
      <c r="J200" s="17"/>
      <c r="K200" s="17"/>
      <c r="L200" s="17"/>
    </row>
    <row r="201" spans="1:12" ht="22.9">
      <c r="A201" s="17"/>
      <c r="B201" s="17"/>
      <c r="C201" s="17"/>
      <c r="D201" s="17"/>
      <c r="E201" s="17"/>
      <c r="F201" s="17"/>
      <c r="G201" s="17"/>
      <c r="H201" s="18"/>
      <c r="I201" s="18"/>
      <c r="J201" s="17"/>
      <c r="K201" s="17"/>
      <c r="L201" s="17"/>
    </row>
    <row r="202" spans="1:12" ht="22.9">
      <c r="A202" s="17"/>
      <c r="B202" s="17"/>
      <c r="C202" s="17"/>
      <c r="D202" s="17"/>
      <c r="E202" s="17"/>
      <c r="F202" s="17"/>
      <c r="G202" s="17"/>
      <c r="H202" s="18"/>
      <c r="I202" s="18"/>
      <c r="J202" s="17"/>
      <c r="K202" s="17"/>
      <c r="L202" s="17"/>
    </row>
    <row r="203" spans="1:12" ht="22.9">
      <c r="A203" s="17"/>
      <c r="B203" s="17"/>
      <c r="C203" s="17"/>
      <c r="D203" s="17"/>
      <c r="E203" s="17"/>
      <c r="F203" s="17"/>
      <c r="G203" s="17"/>
      <c r="H203" s="18"/>
      <c r="I203" s="18"/>
      <c r="J203" s="17"/>
      <c r="K203" s="17"/>
      <c r="L203" s="17"/>
    </row>
    <row r="204" spans="1:12" ht="22.9">
      <c r="A204" s="17"/>
      <c r="B204" s="17"/>
      <c r="C204" s="17"/>
      <c r="D204" s="17"/>
      <c r="E204" s="17"/>
      <c r="F204" s="17"/>
      <c r="G204" s="17"/>
      <c r="H204" s="18"/>
      <c r="I204" s="18"/>
      <c r="J204" s="17"/>
      <c r="K204" s="17"/>
      <c r="L204" s="17"/>
    </row>
    <row r="205" spans="1:12" ht="22.9">
      <c r="A205" s="17"/>
      <c r="B205" s="17"/>
      <c r="C205" s="17"/>
      <c r="D205" s="17"/>
      <c r="E205" s="17"/>
      <c r="F205" s="17"/>
      <c r="G205" s="17"/>
      <c r="H205" s="18"/>
      <c r="I205" s="18"/>
      <c r="J205" s="17"/>
      <c r="K205" s="17"/>
      <c r="L205" s="17"/>
    </row>
    <row r="206" spans="1:12" ht="22.9">
      <c r="A206" s="17"/>
      <c r="B206" s="17"/>
      <c r="C206" s="17"/>
      <c r="D206" s="17"/>
      <c r="E206" s="17"/>
      <c r="F206" s="17"/>
      <c r="G206" s="17"/>
      <c r="H206" s="18"/>
      <c r="I206" s="18"/>
      <c r="J206" s="17"/>
      <c r="K206" s="17"/>
      <c r="L206" s="17"/>
    </row>
  </sheetData>
  <mergeCells count="12">
    <mergeCell ref="B38:H38"/>
    <mergeCell ref="B6:J6"/>
    <mergeCell ref="B10:H10"/>
    <mergeCell ref="B11:J11"/>
    <mergeCell ref="B37:H37"/>
    <mergeCell ref="A4:B4"/>
    <mergeCell ref="C4:J4"/>
    <mergeCell ref="A1:J1"/>
    <mergeCell ref="A2:B2"/>
    <mergeCell ref="C2:J2"/>
    <mergeCell ref="A3:B3"/>
    <mergeCell ref="C3:J3"/>
  </mergeCells>
  <phoneticPr fontId="11" type="noConversion"/>
  <dataValidations count="1">
    <dataValidation type="list" errorStyle="warning" allowBlank="1" showErrorMessage="1" sqref="B7:B9 B12:B36" xr:uid="{7AE51130-E8A6-9445-B24A-C175FA84BF7B}">
      <formula1>"酒店,交通,用餐,团建,搭建,灯光设备,音响设备,LED设备,物料制作,工作人员,项目运营"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签到及接待氛围</vt:lpstr>
      <vt:lpstr>大会会场</vt:lpstr>
      <vt:lpstr>歌唱比赛</vt:lpstr>
      <vt:lpstr>分会场（预估，下周三确认）</vt:lpstr>
      <vt:lpstr>团建活动（预估，下周三确认）</vt:lpstr>
      <vt:lpstr>团建</vt:lpstr>
      <vt:lpstr>项目运营</vt:lpstr>
      <vt:lpstr>新增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ke ma</cp:lastModifiedBy>
  <dcterms:created xsi:type="dcterms:W3CDTF">2022-12-30T09:05:00Z</dcterms:created>
  <dcterms:modified xsi:type="dcterms:W3CDTF">2024-07-03T06:35:06Z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105C1812C28D44FC96F37520F6744927</vt:lpwstr>
  </property>
  <property fmtid="{D5CDD505-2E9C-101B-9397-08002B2CF9AE}" pid="3" name="KSOProductBuildVer">
    <vt:lpwstr>2052-11.1.0.13012</vt:lpwstr>
  </property>
</Properties>
</file>