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<sst xmlns="http://schemas.openxmlformats.org/spreadsheetml/2006/main" count="53" uniqueCount="53">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</sst>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11" fillId="14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9" workbookViewId="0">
      <selection activeCell="C59" sqref="C59:D5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0">
        <v>3</v>
      </c>
      <c r="B17" s="21" t="s">
        <v>21</v>
      </c>
      <c r="C17" s="28">
        <v>0</v>
      </c>
      <c r="D17" s="20"/>
      <c r="E17" s="28">
        <f>C17*D17</f>
        <v>0</v>
      </c>
      <c r="F17" s="15">
        <v>3450</v>
      </c>
      <c r="G17" s="15">
        <v>0</v>
      </c>
      <c r="H17" s="15">
        <f>F17+G17</f>
        <v>3450</v>
      </c>
      <c r="I17" s="42"/>
      <c r="J17" s="47" t="s">
        <v>22</v>
      </c>
    </row>
    <row r="18" customHeight="1" spans="1:10">
      <c r="A18" s="29"/>
      <c r="B18" s="30"/>
      <c r="C18" s="31"/>
      <c r="D18" s="29"/>
      <c r="E18" s="31"/>
      <c r="F18" s="15">
        <v>5400</v>
      </c>
      <c r="G18" s="15">
        <v>0</v>
      </c>
      <c r="H18" s="15">
        <f>F18+G18</f>
        <v>5400</v>
      </c>
      <c r="I18" s="42"/>
      <c r="J18" s="48"/>
    </row>
    <row r="19" customHeight="1" spans="1:10">
      <c r="A19" s="29"/>
      <c r="B19" s="30"/>
      <c r="C19" s="31"/>
      <c r="D19" s="29"/>
      <c r="E19" s="31"/>
      <c r="F19" s="15">
        <v>5602</v>
      </c>
      <c r="G19" s="15">
        <v>0</v>
      </c>
      <c r="H19" s="15">
        <f>F19+G19</f>
        <v>5602</v>
      </c>
      <c r="I19" s="42"/>
      <c r="J19" s="48"/>
    </row>
    <row r="20" customHeight="1" spans="1:10">
      <c r="A20" s="29"/>
      <c r="B20" s="30"/>
      <c r="C20" s="31"/>
      <c r="D20" s="29"/>
      <c r="E20" s="31"/>
      <c r="F20" s="15">
        <v>2964</v>
      </c>
      <c r="G20" s="15">
        <v>0</v>
      </c>
      <c r="H20" s="15">
        <f>F20+G20</f>
        <v>2964</v>
      </c>
      <c r="I20" s="42"/>
      <c r="J20" s="48"/>
    </row>
    <row r="21" customFormat="1" customHeight="1" spans="1:10">
      <c r="A21" s="24"/>
      <c r="B21" s="25"/>
      <c r="C21" s="32"/>
      <c r="D21" s="24"/>
      <c r="E21" s="32"/>
      <c r="F21" s="15">
        <v>854.44</v>
      </c>
      <c r="G21" s="15">
        <v>0</v>
      </c>
      <c r="H21" s="15">
        <f>F21+G21</f>
        <v>854.44</v>
      </c>
      <c r="I21" s="42"/>
      <c r="J21" s="48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 t="shared" ref="D22:E22" si="2">SUM(D17)</f>
        <v>0</v>
      </c>
      <c r="E22" s="19">
        <f t="shared" si="2"/>
        <v>0</v>
      </c>
      <c r="F22" s="19">
        <f>SUM(F17:F21)</f>
        <v>18270.44</v>
      </c>
      <c r="G22" s="19">
        <f t="shared" ref="G22:H22" si="3">SUM(G17:G20)</f>
        <v>0</v>
      </c>
      <c r="H22" s="19">
        <f>SUM(H17:H21)</f>
        <v>18270.44</v>
      </c>
      <c r="I22" s="45"/>
      <c r="J22" s="49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ref="H22:H46" si="4">F23+G23</f>
        <v>0</v>
      </c>
      <c r="I23" s="42"/>
      <c r="J23" s="47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4"/>
        <v>0</v>
      </c>
      <c r="I24" s="42"/>
      <c r="J24" s="48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5">SUM(D23)</f>
        <v>0</v>
      </c>
      <c r="E25" s="19">
        <f t="shared" si="5"/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5"/>
      <c r="J25" s="49"/>
    </row>
    <row r="26" customHeight="1" spans="1:10">
      <c r="A26" s="20">
        <v>5</v>
      </c>
      <c r="B26" s="21" t="s">
        <v>27</v>
      </c>
      <c r="C26" s="22">
        <v>0</v>
      </c>
      <c r="D26" s="23"/>
      <c r="E26" s="22">
        <f>C26*D26</f>
        <v>0</v>
      </c>
      <c r="F26" s="15">
        <v>0</v>
      </c>
      <c r="G26" s="15">
        <v>0</v>
      </c>
      <c r="H26" s="15">
        <f t="shared" si="4"/>
        <v>0</v>
      </c>
      <c r="I26" s="42"/>
      <c r="J26" s="43" t="s">
        <v>28</v>
      </c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7">F27+G27</f>
        <v>0</v>
      </c>
      <c r="I27" s="42"/>
      <c r="J27" s="44"/>
    </row>
    <row r="28" s="1" customFormat="1" customHeight="1" spans="1:10">
      <c r="A28" s="17"/>
      <c r="B28" s="18" t="s">
        <v>29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 t="shared" ref="H28" si="9">SUM(H26:H27)</f>
        <v>0</v>
      </c>
      <c r="I28" s="45"/>
      <c r="J28" s="46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4"/>
        <v>0</v>
      </c>
      <c r="I29" s="42"/>
      <c r="J29" s="43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42"/>
      <c r="J30" s="48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42"/>
      <c r="J32" s="48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 t="shared" ref="D33:E33" si="10">SUM(D29)</f>
        <v>0</v>
      </c>
      <c r="E33" s="19">
        <f t="shared" si="10"/>
        <v>0</v>
      </c>
      <c r="F33" s="19">
        <f>SUM(F29:F32)</f>
        <v>0</v>
      </c>
      <c r="G33" s="19">
        <f t="shared" ref="G33:H33" si="11">SUM(G29:G32)</f>
        <v>0</v>
      </c>
      <c r="H33" s="19">
        <f t="shared" si="11"/>
        <v>0</v>
      </c>
      <c r="I33" s="45"/>
      <c r="J33" s="49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4"/>
        <v>0</v>
      </c>
      <c r="I34" s="42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4"/>
        <v>0</v>
      </c>
      <c r="I35" s="42"/>
      <c r="J35" s="51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4"/>
        <v>0</v>
      </c>
      <c r="I36" s="42"/>
      <c r="J36" s="51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42"/>
      <c r="J37" s="51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12">SUM(D34)</f>
        <v>0</v>
      </c>
      <c r="E38" s="19">
        <f t="shared" si="12"/>
        <v>0</v>
      </c>
      <c r="F38" s="19">
        <f>SUM(F34:F37)</f>
        <v>0</v>
      </c>
      <c r="G38" s="19">
        <f t="shared" ref="G38:H38" si="13">SUM(G34:G37)</f>
        <v>0</v>
      </c>
      <c r="H38" s="19">
        <f t="shared" si="13"/>
        <v>0</v>
      </c>
      <c r="I38" s="45"/>
      <c r="J38" s="52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4"/>
        <v>0</v>
      </c>
      <c r="I39" s="42"/>
      <c r="J39" s="47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42"/>
      <c r="J40" s="48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 t="shared" ref="D41:E41" si="14">SUM(D39)</f>
        <v>0</v>
      </c>
      <c r="E41" s="19">
        <f t="shared" si="14"/>
        <v>0</v>
      </c>
      <c r="F41" s="19">
        <f>SUM(F39:F40)</f>
        <v>0</v>
      </c>
      <c r="G41" s="19">
        <f t="shared" ref="G41:H41" si="15">SUM(G39:G40)</f>
        <v>0</v>
      </c>
      <c r="H41" s="19">
        <f t="shared" si="15"/>
        <v>0</v>
      </c>
      <c r="I41" s="45"/>
      <c r="J41" s="49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4"/>
        <v>0</v>
      </c>
      <c r="I42" s="42"/>
      <c r="J42" s="43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42"/>
      <c r="J43" s="44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42"/>
      <c r="J44" s="44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 t="shared" ref="D45:E45" si="16">SUM(D42)</f>
        <v>0</v>
      </c>
      <c r="E45" s="19">
        <f t="shared" si="16"/>
        <v>0</v>
      </c>
      <c r="F45" s="19">
        <f>SUM(F42:F44)</f>
        <v>0</v>
      </c>
      <c r="G45" s="19">
        <f t="shared" ref="G45:H45" si="17">SUM(G42:G44)</f>
        <v>0</v>
      </c>
      <c r="H45" s="19">
        <f t="shared" si="17"/>
        <v>0</v>
      </c>
      <c r="I45" s="45"/>
      <c r="J45" s="46"/>
    </row>
    <row r="46" customHeight="1" spans="1:10">
      <c r="A46" s="20">
        <v>10</v>
      </c>
      <c r="B46" s="14" t="s">
        <v>41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4"/>
        <v>0</v>
      </c>
      <c r="I46" s="42"/>
      <c r="J46" s="50"/>
    </row>
    <row r="47" customHeight="1" spans="1:10">
      <c r="A47" s="29"/>
      <c r="B47" s="14"/>
      <c r="C47" s="15"/>
      <c r="D47" s="16"/>
      <c r="E47" s="15"/>
      <c r="F47" s="15">
        <v>0</v>
      </c>
      <c r="G47" s="15">
        <v>0</v>
      </c>
      <c r="H47" s="15">
        <f t="shared" ref="H47:H52" si="18">F47+G47</f>
        <v>0</v>
      </c>
      <c r="I47" s="42"/>
      <c r="J47" s="51"/>
    </row>
    <row r="48" customHeight="1" spans="1:10">
      <c r="A48" s="29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42"/>
      <c r="J48" s="51"/>
    </row>
    <row r="49" customHeight="1" spans="1:10">
      <c r="A49" s="29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42"/>
      <c r="J49" s="51"/>
    </row>
    <row r="50" customHeight="1" spans="1:10">
      <c r="A50" s="29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42"/>
      <c r="J50" s="51"/>
    </row>
    <row r="51" customHeight="1" spans="1:10">
      <c r="A51" s="29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42"/>
      <c r="J51" s="51"/>
    </row>
    <row r="52" customHeight="1" spans="1:10">
      <c r="A52" s="24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42"/>
      <c r="J52" s="51"/>
    </row>
    <row r="53" s="1" customFormat="1" customHeight="1" spans="1:10">
      <c r="A53" s="17"/>
      <c r="B53" s="18" t="s">
        <v>42</v>
      </c>
      <c r="C53" s="19">
        <f>SUM(C46)</f>
        <v>0</v>
      </c>
      <c r="D53" s="19">
        <f t="shared" ref="D53:E53" si="19">SUM(D46)</f>
        <v>0</v>
      </c>
      <c r="E53" s="19">
        <f t="shared" si="19"/>
        <v>0</v>
      </c>
      <c r="F53" s="19">
        <f>SUM(F46:F52)</f>
        <v>0</v>
      </c>
      <c r="G53" s="19">
        <f t="shared" ref="G53:H53" si="20">SUM(G46:G52)</f>
        <v>0</v>
      </c>
      <c r="H53" s="19">
        <f t="shared" si="20"/>
        <v>0</v>
      </c>
      <c r="I53" s="45"/>
      <c r="J53" s="52"/>
    </row>
    <row r="54" customHeight="1" spans="1:10">
      <c r="A54" s="17"/>
      <c r="B54" s="18" t="s">
        <v>43</v>
      </c>
      <c r="C54" s="19">
        <f>SUM(C53,C45,C41,C38,C33,C28,C25,C22,C16,C13)</f>
        <v>0</v>
      </c>
      <c r="D54" s="19">
        <f t="shared" ref="D54:H54" si="21">SUM(D53,D45,D41,D38,D33,D28,D25,D22,D16,D13)</f>
        <v>0</v>
      </c>
      <c r="E54" s="19">
        <f t="shared" si="21"/>
        <v>0</v>
      </c>
      <c r="F54" s="19">
        <f t="shared" si="21"/>
        <v>18270.44</v>
      </c>
      <c r="G54" s="19">
        <f t="shared" si="21"/>
        <v>0</v>
      </c>
      <c r="H54" s="19">
        <f t="shared" si="21"/>
        <v>18270.44</v>
      </c>
      <c r="I54" s="45"/>
      <c r="J54" s="53"/>
    </row>
    <row r="58" customHeight="1" spans="1:9">
      <c r="A58" s="33" t="s">
        <v>44</v>
      </c>
      <c r="B58" s="34"/>
      <c r="C58" s="35" t="s">
        <v>45</v>
      </c>
      <c r="D58" s="35"/>
      <c r="E58" s="35" t="s">
        <v>46</v>
      </c>
      <c r="F58" s="35"/>
      <c r="G58" s="35" t="s">
        <v>47</v>
      </c>
      <c r="H58" s="35"/>
      <c r="I58" s="54" t="s">
        <v>48</v>
      </c>
    </row>
    <row r="59" customHeight="1" spans="1:9">
      <c r="A59" s="36">
        <f>E54</f>
        <v>0</v>
      </c>
      <c r="B59" s="37"/>
      <c r="C59" s="37">
        <f>H54</f>
        <v>18270.44</v>
      </c>
      <c r="D59" s="37"/>
      <c r="E59" s="37">
        <f>F54</f>
        <v>18270.44</v>
      </c>
      <c r="F59" s="37"/>
      <c r="G59" s="37">
        <f>G54</f>
        <v>0</v>
      </c>
      <c r="H59" s="37"/>
      <c r="I59" s="55">
        <f>A59-C59</f>
        <v>-18270.44</v>
      </c>
    </row>
    <row r="61" customHeight="1" spans="1:9">
      <c r="A61" s="38" t="s">
        <v>49</v>
      </c>
      <c r="B61" s="39"/>
      <c r="C61" s="40" t="s">
        <v>50</v>
      </c>
      <c r="D61" s="38"/>
      <c r="E61" s="38" t="s">
        <v>51</v>
      </c>
      <c r="F61" s="38"/>
      <c r="G61" s="38" t="s">
        <v>52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2021-12-10T02:41:18Z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