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3月27日富豪金丰预算" sheetId="26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<sst xmlns="http://schemas.openxmlformats.org/spreadsheetml/2006/main" count="136">
  <si>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</si>
  <si>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</si>
  <si>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</si>
  <si>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</si>
  <si>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</si>
  <si>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</si>
  <si>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</si>
  <si>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</si>
  <si>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</si>
  <si>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</si>
  <si>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</si>
  <si>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</si>
  <si>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</si>
  <si>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</si>
  <si>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</si>
  <si>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</si>
  <si>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</si>
  <si>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</si>
  <si>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</si>
  <si>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</si>
  <si>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</si>
  <si>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</si>
  <si>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</si>
  <si>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</si>
  <si>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</si>
  <si>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</si>
  <si>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</si>
  <si>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</si>
  <si>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</si>
  <si>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</si>
  <si>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</si>
  <si>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</si>
  <si>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</si>
  <si>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</si>
  <si>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</si>
  <si>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</si>
  <si>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</si>
  <si>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</si>
  <si>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</si>
  <si>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</si>
  <si>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</si>
  <si>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</si>
  <si>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</si>
  <si>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</si>
  <si>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</si>
  <si>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</si>
  <si>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</si>
  <si>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</si>
  <si>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</si>
  <si>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</si>
  <si>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</si>
  <si>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</si>
  <si>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</si>
  <si>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</si>
  <si>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</si>
  <si>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</si>
  <si>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</si>
  <si>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</si>
  <si>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</si>
  <si>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</si>
  <si>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</si>
  <si>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</si>
  <si>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</si>
  <si>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</si>
  <si>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</si>
  <si>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</si>
  <si>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</si>
  <si>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</si>
  <si>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</si>
  <si>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</si>
  <si>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</si>
  <si>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</si>
  <si>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</si>
  <si>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</si>
  <si>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</si>
  <si>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</si>
  <si>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</si>
  <si>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</si>
  <si>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</si>
  <si>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</si>
  <si>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</si>
  <si>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</si>
  <si>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</si>
  <si>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</si>
  <si>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</si>
  <si>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</si>
  <si>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</si>
  <si>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</si>
  <si>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</si>
  <si>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</si>
  <si>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</si>
  <si>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</si>
  <si>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</si>
  <si>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</si>
  <si>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</si>
  <si>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</si>
  <si>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</si>
  <si>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</si>
  <si>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</si>
  <si>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</si>
  <si>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</si>
  <si>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</si>
  <si>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</si>
  <si>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</si>
  <si>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</si>
  <si>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</si>
  <si>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</si>
  <si>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</si>
  <si>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 xml:space="preserve">2018上半年售后配件供应商业务论坛 
</t>
  </si>
  <si>
    <t>时间：</t>
  </si>
  <si>
    <t>2018年3月27日</t>
  </si>
  <si>
    <t>地点</t>
  </si>
  <si>
    <t>上海</t>
  </si>
  <si>
    <t>上海富豪金丰酒店</t>
  </si>
  <si>
    <t>20</t>
  </si>
  <si>
    <t>用餐</t>
  </si>
  <si>
    <t>午餐（商务套餐）</t>
  </si>
  <si>
    <t>物料费</t>
  </si>
  <si>
    <t>胸卡&amp;胸卡带</t>
  </si>
  <si>
    <t>张</t>
  </si>
  <si>
    <t>横幅</t>
  </si>
  <si>
    <t>条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</si>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</sst>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\¥#,##0.00_);[Red]\(\¥#,##0.00\)"/>
    <numFmt numFmtId="179" formatCode="\¥#,##0.00"/>
    <numFmt numFmtId="180" formatCode="0.00_ "/>
  </numFmts>
  <fonts count="56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9"/>
      <name val="Arial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1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6" fillId="27" borderId="4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22" borderId="0" applyNumberFormat="0" applyBorder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15" fillId="4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6" borderId="0" applyNumberFormat="0" applyBorder="0" applyProtection="0">
      <alignment vertical="center"/>
    </xf>
    <xf numFmtId="0" fontId="35" fillId="0" borderId="0"/>
    <xf numFmtId="0" fontId="19" fillId="18" borderId="4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33" fillId="0" borderId="4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19" borderId="48" applyNumberFormat="0" applyAlignment="0" applyProtection="0">
      <alignment vertical="center"/>
    </xf>
    <xf numFmtId="0" fontId="39" fillId="46" borderId="51" applyNumberFormat="0" applyProtection="0">
      <alignment vertical="center"/>
    </xf>
    <xf numFmtId="0" fontId="20" fillId="19" borderId="45" applyNumberFormat="0" applyAlignment="0" applyProtection="0">
      <alignment vertical="center"/>
    </xf>
    <xf numFmtId="0" fontId="36" fillId="42" borderId="50" applyNumberFormat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2" fillId="0" borderId="53" applyNumberForma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32" borderId="0" applyNumberFormat="0" applyBorder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36" borderId="0" applyNumberFormat="0" applyBorder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37" fillId="52" borderId="0" applyNumberFormat="0" applyBorder="0" applyProtection="0">
      <alignment vertical="center"/>
    </xf>
    <xf numFmtId="0" fontId="16" fillId="51" borderId="0" applyNumberFormat="0" applyBorder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46" borderId="0" applyNumberFormat="0" applyBorder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9" borderId="0" applyNumberFormat="0" applyBorder="0" applyProtection="0">
      <alignment vertical="center"/>
    </xf>
    <xf numFmtId="0" fontId="41" fillId="0" borderId="0"/>
    <xf numFmtId="0" fontId="16" fillId="13" borderId="0" applyNumberFormat="0" applyBorder="0" applyProtection="0">
      <alignment vertical="center"/>
    </xf>
    <xf numFmtId="0" fontId="16" fillId="3" borderId="0" applyNumberFormat="0" applyBorder="0" applyProtection="0">
      <alignment vertical="center"/>
    </xf>
    <xf numFmtId="0" fontId="16" fillId="49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16" fillId="3" borderId="0" applyNumberFormat="0" applyBorder="0" applyProtection="0">
      <alignment vertical="center"/>
    </xf>
    <xf numFmtId="0" fontId="35" fillId="0" borderId="0"/>
    <xf numFmtId="0" fontId="37" fillId="49" borderId="0" applyNumberFormat="0" applyBorder="0" applyProtection="0">
      <alignment vertical="center"/>
    </xf>
    <xf numFmtId="0" fontId="37" fillId="9" borderId="0" applyNumberFormat="0" applyBorder="0" applyProtection="0">
      <alignment vertical="center"/>
    </xf>
    <xf numFmtId="0" fontId="37" fillId="55" borderId="0" applyNumberFormat="0" applyBorder="0" applyProtection="0">
      <alignment vertical="center"/>
    </xf>
    <xf numFmtId="0" fontId="37" fillId="50" borderId="0" applyNumberFormat="0" applyBorder="0" applyProtection="0">
      <alignment vertical="center"/>
    </xf>
    <xf numFmtId="0" fontId="37" fillId="8" borderId="0" applyNumberFormat="0" applyBorder="0" applyProtection="0">
      <alignment vertical="center"/>
    </xf>
    <xf numFmtId="0" fontId="37" fillId="54" borderId="0" applyNumberFormat="0" applyBorder="0" applyProtection="0">
      <alignment vertical="center"/>
    </xf>
    <xf numFmtId="0" fontId="37" fillId="48" borderId="0" applyNumberFormat="0" applyBorder="0" applyProtection="0">
      <alignment vertical="center"/>
    </xf>
    <xf numFmtId="0" fontId="37" fillId="53" borderId="0" applyNumberFormat="0" applyBorder="0" applyProtection="0">
      <alignment vertical="center"/>
    </xf>
    <xf numFmtId="0" fontId="37" fillId="55" borderId="0" applyNumberFormat="0" applyBorder="0" applyProtection="0">
      <alignment vertical="center"/>
    </xf>
    <xf numFmtId="0" fontId="37" fillId="50" borderId="0" applyNumberFormat="0" applyBorder="0" applyProtection="0">
      <alignment vertical="center"/>
    </xf>
    <xf numFmtId="0" fontId="37" fillId="45" borderId="0" applyNumberFormat="0" applyBorder="0" applyProtection="0">
      <alignment vertical="center"/>
    </xf>
    <xf numFmtId="0" fontId="44" fillId="32" borderId="0" applyNumberFormat="0" applyBorder="0" applyProtection="0">
      <alignment vertical="center"/>
    </xf>
    <xf numFmtId="0" fontId="47" fillId="10" borderId="51" applyNumberFormat="0" applyProtection="0">
      <alignment vertical="center"/>
    </xf>
    <xf numFmtId="0" fontId="48" fillId="56" borderId="56" applyNumberFormat="0" applyProtection="0">
      <alignment vertical="center"/>
    </xf>
    <xf numFmtId="0" fontId="49" fillId="0" borderId="0" applyNumberFormat="0" applyBorder="0" applyProtection="0">
      <alignment vertical="center"/>
    </xf>
    <xf numFmtId="0" fontId="43" fillId="36" borderId="0" applyNumberFormat="0" applyBorder="0" applyProtection="0">
      <alignment vertical="center"/>
    </xf>
    <xf numFmtId="0" fontId="45" fillId="0" borderId="54" applyNumberFormat="0" applyProtection="0">
      <alignment vertical="center"/>
    </xf>
    <xf numFmtId="0" fontId="46" fillId="0" borderId="55" applyNumberFormat="0" applyProtection="0">
      <alignment vertical="center"/>
    </xf>
    <xf numFmtId="0" fontId="42" fillId="0" borderId="0" applyNumberFormat="0" applyBorder="0" applyProtection="0">
      <alignment vertical="center"/>
    </xf>
    <xf numFmtId="0" fontId="50" fillId="0" borderId="57" applyNumberFormat="0" applyProtection="0">
      <alignment vertical="center"/>
    </xf>
    <xf numFmtId="0" fontId="51" fillId="4" borderId="0" applyNumberFormat="0" applyBorder="0" applyProtection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35" fillId="57" borderId="58" applyNumberFormat="0" applyProtection="0">
      <alignment vertical="center"/>
    </xf>
    <xf numFmtId="0" fontId="52" fillId="10" borderId="59" applyNumberFormat="0" applyProtection="0">
      <alignment vertical="center"/>
    </xf>
    <xf numFmtId="0" fontId="38" fillId="0" borderId="0">
      <alignment vertical="center"/>
    </xf>
    <xf numFmtId="0" fontId="53" fillId="0" borderId="0" applyNumberFormat="0" applyBorder="0" applyProtection="0">
      <alignment vertical="center"/>
    </xf>
    <xf numFmtId="0" fontId="54" fillId="0" borderId="60" applyNumberFormat="0" applyProtection="0">
      <alignment vertical="center"/>
    </xf>
    <xf numFmtId="0" fontId="55" fillId="0" borderId="0" applyNumberFormat="0" applyBorder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16" fillId="0" borderId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23" fillId="0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</cellStyleXfs>
  <cellXfs count="18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8" fontId="1" fillId="3" borderId="15" xfId="9" applyNumberFormat="1" applyFont="1" applyFill="1" applyBorder="1" applyAlignment="1">
      <alignment horizontal="left" vertical="center"/>
    </xf>
    <xf numFmtId="178" fontId="1" fillId="3" borderId="16" xfId="9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2" fillId="0" borderId="13" xfId="9" applyNumberFormat="1" applyFont="1" applyFill="1" applyBorder="1" applyAlignment="1">
      <alignment horizontal="center" vertical="center"/>
    </xf>
    <xf numFmtId="178" fontId="2" fillId="0" borderId="14" xfId="9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8" fontId="1" fillId="3" borderId="17" xfId="9" applyNumberFormat="1" applyFont="1" applyFill="1" applyBorder="1" applyAlignment="1">
      <alignment horizontal="left" vertical="center"/>
    </xf>
    <xf numFmtId="178" fontId="1" fillId="3" borderId="8" xfId="9" applyNumberFormat="1" applyFont="1" applyFill="1" applyBorder="1" applyAlignment="1">
      <alignment horizontal="left" vertical="center"/>
    </xf>
    <xf numFmtId="178" fontId="1" fillId="0" borderId="18" xfId="9" applyNumberFormat="1" applyFont="1" applyFill="1" applyBorder="1" applyAlignment="1">
      <alignment horizontal="center" vertical="center"/>
    </xf>
    <xf numFmtId="178" fontId="2" fillId="2" borderId="13" xfId="9" applyNumberFormat="1" applyFont="1" applyFill="1" applyBorder="1" applyAlignment="1">
      <alignment horizontal="center" vertical="center"/>
    </xf>
    <xf numFmtId="178" fontId="2" fillId="2" borderId="14" xfId="9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178" fontId="1" fillId="0" borderId="20" xfId="9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9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8" fontId="3" fillId="5" borderId="8" xfId="9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2" fillId="3" borderId="16" xfId="9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9" applyNumberFormat="1" applyFont="1" applyFill="1" applyBorder="1" applyAlignment="1">
      <alignment horizontal="left" vertical="center"/>
    </xf>
    <xf numFmtId="178" fontId="1" fillId="7" borderId="16" xfId="9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9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7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top"/>
    </xf>
    <xf numFmtId="177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6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80" fontId="11" fillId="0" borderId="26" xfId="0" applyNumberFormat="1" applyFont="1" applyBorder="1" applyAlignment="1">
      <alignment horizontal="center" vertical="center"/>
    </xf>
    <xf numFmtId="180" fontId="10" fillId="10" borderId="40" xfId="0" applyNumberFormat="1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</cellXfs>
  <cellStyles count="11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40% - Accent6" xfId="14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_ET_STYLE_NoName_00_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Input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Heading 3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20% - Accent2" xfId="42"/>
    <cellStyle name="40% - 强调文字颜色 1" xfId="43" builtinId="31"/>
    <cellStyle name="20% - 强调文字颜色 2" xfId="44" builtinId="34"/>
    <cellStyle name="20% - Accent3" xfId="45"/>
    <cellStyle name="0,0_x005f_x000d__x005f_x000a_NA_x005f_x000d__x005f_x000a_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60% - Accent1" xfId="51"/>
    <cellStyle name="20% - Accent5" xfId="52"/>
    <cellStyle name="40% - 强调文字颜色 4" xfId="53" builtinId="43"/>
    <cellStyle name="强调文字颜色 5" xfId="54" builtinId="45"/>
    <cellStyle name="20% - Accent6" xfId="5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40% - Accent3" xfId="61"/>
    <cellStyle name="0,0_x000a__x000a_NA_x000a__x000a_" xfId="62"/>
    <cellStyle name="20% - Accent1" xfId="63"/>
    <cellStyle name="40% - Accent1" xfId="64"/>
    <cellStyle name="40% - Accent2" xfId="65"/>
    <cellStyle name="40% - Accent4" xfId="66"/>
    <cellStyle name="40% - Accent5" xfId="67"/>
    <cellStyle name="常规 2 2" xfId="68"/>
    <cellStyle name="60% - Accent2" xfId="69"/>
    <cellStyle name="60% - Accent3" xfId="70"/>
    <cellStyle name="60% - Accent4" xfId="71"/>
    <cellStyle name="60% - Accent5" xfId="72"/>
    <cellStyle name="60% - Accent6" xfId="73"/>
    <cellStyle name="Accent1" xfId="74"/>
    <cellStyle name="Accent2" xfId="75"/>
    <cellStyle name="Accent3" xfId="76"/>
    <cellStyle name="Accent4" xfId="77"/>
    <cellStyle name="Accent5" xfId="78"/>
    <cellStyle name="Accent6" xfId="79"/>
    <cellStyle name="Bad" xfId="80"/>
    <cellStyle name="Calculation" xfId="81"/>
    <cellStyle name="Check Cell" xfId="82"/>
    <cellStyle name="Explanatory Text" xfId="83"/>
    <cellStyle name="Good" xfId="84"/>
    <cellStyle name="Heading 1" xfId="85"/>
    <cellStyle name="Heading 2" xfId="86"/>
    <cellStyle name="Heading 4" xfId="87"/>
    <cellStyle name="Linked Cell" xfId="88"/>
    <cellStyle name="Neutral" xfId="89"/>
    <cellStyle name="Normal 2" xfId="90"/>
    <cellStyle name="Normal 3" xfId="91"/>
    <cellStyle name="Note" xfId="92"/>
    <cellStyle name="Output" xfId="93"/>
    <cellStyle name="常规 2" xfId="94"/>
    <cellStyle name="Title" xfId="95"/>
    <cellStyle name="Total" xfId="96"/>
    <cellStyle name="Warning Text" xfId="97"/>
    <cellStyle name="常规 2 2 2" xfId="98"/>
    <cellStyle name="常规 3" xfId="99"/>
    <cellStyle name="常规 4" xfId="100"/>
    <cellStyle name="常规 5" xfId="101"/>
    <cellStyle name="常规 7" xfId="102"/>
    <cellStyle name="逗号" xfId="103"/>
    <cellStyle name="普通 2" xfId="104"/>
    <cellStyle name="普通 3" xfId="105"/>
    <cellStyle name="千位分隔 2" xfId="106"/>
    <cellStyle name="千位分隔 3" xfId="107"/>
    <cellStyle name="千位分隔 4" xfId="108"/>
    <cellStyle name="样式 1" xfId="109"/>
    <cellStyle name="一般_Sheet1" xfId="110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60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3333333333333" defaultRowHeight="14.25"/>
  <cols>
    <col min="1" max="1" width="12" customWidth="1"/>
    <col min="2" max="2" width="6.16666666666667" customWidth="1"/>
    <col min="3" max="3" width="8" customWidth="1"/>
    <col min="4" max="4" width="7.5" style="138" customWidth="1"/>
    <col min="5" max="5" width="7.16666666666667" customWidth="1"/>
    <col min="6" max="6" width="18.1666666666667" customWidth="1"/>
    <col min="7" max="7" width="6.66666666666667" customWidth="1"/>
    <col min="8" max="8" width="8.5" customWidth="1"/>
    <col min="9" max="9" width="8.33333333333333" customWidth="1"/>
    <col min="10" max="10" width="11" customWidth="1"/>
    <col min="11" max="11" width="13.3333333333333" customWidth="1"/>
  </cols>
  <sheetData>
    <row r="1" ht="31.5" spans="1:11">
      <c r="A1" s="139"/>
      <c r="B1" s="139"/>
      <c r="C1" s="139"/>
      <c r="D1" s="140" t="s">
        <v>0</v>
      </c>
      <c r="E1" s="140"/>
      <c r="F1" s="140"/>
      <c r="G1" s="140"/>
      <c r="H1" s="139"/>
      <c r="I1" s="139"/>
      <c r="J1" s="139"/>
      <c r="K1" s="176"/>
    </row>
    <row r="2" s="135" customFormat="1" ht="18" spans="1:10">
      <c r="A2" s="141"/>
      <c r="B2" s="141"/>
      <c r="C2" s="141"/>
      <c r="D2" s="140"/>
      <c r="E2" s="140"/>
      <c r="F2" s="140"/>
      <c r="G2" s="140"/>
      <c r="H2" s="141"/>
      <c r="I2" s="141"/>
      <c r="J2" s="141"/>
    </row>
    <row r="3" s="135" customFormat="1" ht="31.5" spans="1:10">
      <c r="A3" s="141"/>
      <c r="B3" s="141"/>
      <c r="C3" s="141"/>
      <c r="D3" s="140"/>
      <c r="E3" s="140"/>
      <c r="F3" s="140"/>
      <c r="G3" s="140"/>
      <c r="H3" s="141"/>
      <c r="I3" s="141"/>
      <c r="J3" s="141"/>
    </row>
    <row r="4" s="135" customFormat="1" ht="18" spans="1:11">
      <c r="A4" s="142" t="s">
        <v>1</v>
      </c>
      <c r="B4" s="142" t="s">
        <v>2</v>
      </c>
      <c r="C4" s="142"/>
      <c r="D4" s="143" t="s">
        <v>3</v>
      </c>
      <c r="E4" s="143"/>
      <c r="F4" s="143"/>
      <c r="G4" s="143" t="s">
        <v>4</v>
      </c>
      <c r="H4" s="143"/>
      <c r="I4" s="143"/>
      <c r="J4" s="143"/>
      <c r="K4" s="177"/>
    </row>
    <row r="5" s="135" customFormat="1" ht="18" spans="1:11">
      <c r="A5" s="141" t="s">
        <v>5</v>
      </c>
      <c r="B5" s="143" t="s">
        <v>6</v>
      </c>
      <c r="C5" s="144" t="s">
        <v>7</v>
      </c>
      <c r="D5" s="142" t="s">
        <v>8</v>
      </c>
      <c r="E5" s="142"/>
      <c r="F5" s="143" t="s">
        <v>9</v>
      </c>
      <c r="G5" s="143"/>
      <c r="H5" s="145" t="s">
        <v>10</v>
      </c>
      <c r="I5" s="145"/>
      <c r="J5" s="145"/>
      <c r="K5" s="177"/>
    </row>
    <row r="6" s="135" customFormat="1" ht="18.75" spans="1:10">
      <c r="A6" s="141"/>
      <c r="B6" s="141"/>
      <c r="C6" s="141"/>
      <c r="D6" s="146"/>
      <c r="E6" s="141"/>
      <c r="F6" s="141"/>
      <c r="G6" s="141"/>
      <c r="H6" s="141"/>
      <c r="I6" s="141"/>
      <c r="J6" s="141"/>
    </row>
    <row r="7" s="135" customFormat="1" ht="21.75" customHeight="1" spans="1:10">
      <c r="A7" s="147" t="s">
        <v>11</v>
      </c>
      <c r="B7" s="148" t="s">
        <v>12</v>
      </c>
      <c r="C7" s="148" t="s">
        <v>13</v>
      </c>
      <c r="D7" s="148" t="s">
        <v>14</v>
      </c>
      <c r="E7" s="148"/>
      <c r="F7" s="148" t="s">
        <v>15</v>
      </c>
      <c r="G7" s="148"/>
      <c r="H7" s="148" t="s">
        <v>16</v>
      </c>
      <c r="I7" s="148" t="s">
        <v>17</v>
      </c>
      <c r="J7" s="178" t="s">
        <v>18</v>
      </c>
    </row>
    <row r="8" s="135" customFormat="1" ht="20.25" customHeight="1" spans="1:10">
      <c r="A8" s="149"/>
      <c r="B8" s="150"/>
      <c r="C8" s="150"/>
      <c r="D8" s="151" t="s">
        <v>19</v>
      </c>
      <c r="E8" s="152" t="s">
        <v>20</v>
      </c>
      <c r="F8" s="150"/>
      <c r="G8" s="150"/>
      <c r="H8" s="150"/>
      <c r="I8" s="150"/>
      <c r="J8" s="179"/>
    </row>
    <row r="9" s="136" customFormat="1" ht="38.25" customHeight="1" spans="1:10">
      <c r="A9" s="153"/>
      <c r="B9" s="154" t="s">
        <v>21</v>
      </c>
      <c r="C9" s="155"/>
      <c r="D9" s="156"/>
      <c r="E9" s="156"/>
      <c r="F9" s="157"/>
      <c r="G9" s="158"/>
      <c r="H9" s="158"/>
      <c r="I9" s="158"/>
      <c r="J9" s="180"/>
    </row>
    <row r="10" s="136" customFormat="1" ht="38.25" customHeight="1" spans="1:10">
      <c r="A10" s="153"/>
      <c r="B10" s="155"/>
      <c r="C10" s="155"/>
      <c r="D10" s="156"/>
      <c r="E10" s="156"/>
      <c r="F10" s="159"/>
      <c r="G10" s="160"/>
      <c r="H10" s="158"/>
      <c r="I10" s="158"/>
      <c r="J10" s="180"/>
    </row>
    <row r="11" s="136" customFormat="1" ht="38.25" customHeight="1" spans="1:10">
      <c r="A11" s="153"/>
      <c r="B11" s="155"/>
      <c r="C11" s="155"/>
      <c r="D11" s="156"/>
      <c r="E11" s="156"/>
      <c r="F11" s="157"/>
      <c r="G11" s="158"/>
      <c r="H11" s="158"/>
      <c r="I11" s="158"/>
      <c r="J11" s="180"/>
    </row>
    <row r="12" s="136" customFormat="1" ht="21.75" customHeight="1" spans="1:10">
      <c r="A12" s="153"/>
      <c r="B12" s="155"/>
      <c r="C12" s="155"/>
      <c r="D12" s="156"/>
      <c r="E12" s="156"/>
      <c r="F12" s="158"/>
      <c r="G12" s="158"/>
      <c r="H12" s="158"/>
      <c r="I12" s="158"/>
      <c r="J12" s="180"/>
    </row>
    <row r="13" s="136" customFormat="1" ht="21.75" customHeight="1" spans="1:10">
      <c r="A13" s="153"/>
      <c r="B13" s="155"/>
      <c r="C13" s="155"/>
      <c r="D13" s="156"/>
      <c r="E13" s="156"/>
      <c r="F13" s="158"/>
      <c r="G13" s="158"/>
      <c r="H13" s="158"/>
      <c r="I13" s="158"/>
      <c r="J13" s="180"/>
    </row>
    <row r="14" s="136" customFormat="1" ht="21.75" customHeight="1" spans="1:10">
      <c r="A14" s="153"/>
      <c r="B14" s="155"/>
      <c r="C14" s="155"/>
      <c r="D14" s="156"/>
      <c r="E14" s="156"/>
      <c r="F14" s="158"/>
      <c r="G14" s="158"/>
      <c r="H14" s="158"/>
      <c r="I14" s="158"/>
      <c r="J14" s="180"/>
    </row>
    <row r="15" s="136" customFormat="1" ht="21.75" customHeight="1" spans="1:10">
      <c r="A15" s="161" t="s">
        <v>22</v>
      </c>
      <c r="B15" s="162">
        <f>SUM(J9:J14)</f>
        <v>0</v>
      </c>
      <c r="C15" s="162"/>
      <c r="D15" s="162"/>
      <c r="E15" s="162"/>
      <c r="F15" s="162"/>
      <c r="G15" s="162"/>
      <c r="H15" s="162"/>
      <c r="I15" s="162"/>
      <c r="J15" s="181"/>
    </row>
    <row r="16" s="136" customFormat="1" ht="18.75" customHeight="1" spans="1:10">
      <c r="A16" s="163" t="s">
        <v>23</v>
      </c>
      <c r="B16" s="164"/>
      <c r="C16" s="164"/>
      <c r="D16" s="164"/>
      <c r="E16" s="164"/>
      <c r="F16" s="164"/>
      <c r="G16" s="164"/>
      <c r="H16" s="164"/>
      <c r="I16" s="164"/>
      <c r="J16" s="182"/>
    </row>
    <row r="17" s="137" customFormat="1" ht="36.75" customHeight="1" spans="1:10">
      <c r="A17" s="165" t="s">
        <v>24</v>
      </c>
      <c r="B17" s="166"/>
      <c r="C17" s="166"/>
      <c r="D17" s="167"/>
      <c r="E17" s="166" t="s">
        <v>25</v>
      </c>
      <c r="F17" s="166"/>
      <c r="G17" s="166"/>
      <c r="H17" s="166" t="s">
        <v>26</v>
      </c>
      <c r="I17" s="166"/>
      <c r="J17" s="183"/>
    </row>
    <row r="18" s="137" customFormat="1" ht="36" customHeight="1" spans="1:10">
      <c r="A18" s="168" t="s">
        <v>27</v>
      </c>
      <c r="B18" s="169"/>
      <c r="C18" s="169"/>
      <c r="D18" s="170"/>
      <c r="E18" s="169" t="s">
        <v>28</v>
      </c>
      <c r="F18" s="169"/>
      <c r="G18" s="169"/>
      <c r="H18" s="169"/>
      <c r="I18" s="169"/>
      <c r="J18" s="184"/>
    </row>
    <row r="19" ht="36" customHeight="1" spans="1:10">
      <c r="A19" s="171"/>
      <c r="B19" s="172"/>
      <c r="C19" s="172"/>
      <c r="D19" s="173"/>
      <c r="E19" s="172"/>
      <c r="F19" s="172"/>
      <c r="G19" s="172"/>
      <c r="H19" s="172"/>
      <c r="I19" s="172"/>
      <c r="J19" s="172"/>
    </row>
    <row r="20" ht="17.25" spans="1:10">
      <c r="A20" s="174"/>
      <c r="B20" s="174"/>
      <c r="C20" s="174"/>
      <c r="D20" s="175"/>
      <c r="E20" s="174"/>
      <c r="F20" s="174"/>
      <c r="G20" s="174"/>
      <c r="H20" s="174"/>
      <c r="I20" s="174"/>
      <c r="J20" s="174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3333333333333" defaultRowHeight="16.5"/>
  <cols>
    <col min="1" max="1" width="19.1666666666667" style="4" customWidth="1"/>
    <col min="2" max="2" width="16.6666666666667" style="2" customWidth="1"/>
    <col min="3" max="3" width="24.6666666666667" style="2" customWidth="1"/>
    <col min="4" max="7" width="6.66666666666667" style="4" customWidth="1"/>
    <col min="8" max="8" width="13.5" style="5" customWidth="1"/>
    <col min="9" max="9" width="18.6666666666667" style="5" customWidth="1"/>
    <col min="10" max="10" width="65.5" style="2" customWidth="1"/>
    <col min="11" max="16384" width="8.83333333333333" style="4"/>
  </cols>
  <sheetData>
    <row r="1" s="1" customFormat="1" ht="26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2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2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2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2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showGridLines="0" tabSelected="1" zoomScale="89" zoomScaleNormal="89" workbookViewId="0">
      <selection activeCell="F18" sqref="F18"/>
    </sheetView>
  </sheetViews>
  <sheetFormatPr defaultColWidth="8.83333333333333" defaultRowHeight="16.5"/>
  <cols>
    <col min="1" max="1" width="15.8333333333333" style="4" customWidth="1"/>
    <col min="2" max="2" width="35.1666666666667" style="2" customWidth="1"/>
    <col min="3" max="3" width="14.6666666666667" style="2" customWidth="1"/>
    <col min="4" max="7" width="6.66666666666667" style="4" customWidth="1"/>
    <col min="8" max="8" width="13.5" style="5" customWidth="1"/>
    <col min="9" max="9" width="18.6666666666667" style="5" customWidth="1"/>
    <col min="10" max="10" width="42.5" style="2" customWidth="1"/>
    <col min="11" max="16384" width="8.83333333333333" style="4"/>
  </cols>
  <sheetData>
    <row r="1" s="1" customFormat="1" ht="26" customHeigh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18"/>
      <c r="J1" s="119"/>
    </row>
    <row r="2" s="1" customFormat="1" ht="26" customHeight="1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18"/>
      <c r="J2" s="119"/>
    </row>
    <row r="3" s="1" customFormat="1" ht="21" customHeight="1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0"/>
      <c r="J3" s="102"/>
    </row>
    <row r="4" s="1" customFormat="1" ht="21" customHeight="1" spans="1:10">
      <c r="A4" s="78" t="s">
        <v>111</v>
      </c>
      <c r="B4" s="102" t="s">
        <v>112</v>
      </c>
      <c r="C4" s="101"/>
      <c r="D4" s="102"/>
      <c r="E4" s="102"/>
      <c r="F4" s="102"/>
      <c r="G4" s="102"/>
      <c r="H4" s="102"/>
      <c r="I4" s="120"/>
      <c r="J4" s="102"/>
    </row>
    <row r="5" s="1" customFormat="1" ht="20" customHeight="1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26" customHeight="1" spans="1:10">
      <c r="A6" s="78" t="s">
        <v>39</v>
      </c>
      <c r="B6" s="106" t="s">
        <v>114</v>
      </c>
      <c r="C6" s="106"/>
      <c r="D6" s="106"/>
      <c r="E6" s="106"/>
      <c r="F6" s="106"/>
      <c r="G6" s="106"/>
      <c r="H6" s="106"/>
      <c r="I6" s="121"/>
      <c r="J6" s="106"/>
    </row>
    <row r="7" customHeight="1" spans="1:23">
      <c r="A7" s="14" t="s">
        <v>41</v>
      </c>
      <c r="B7" s="15"/>
      <c r="C7" s="16"/>
      <c r="D7" s="107" t="s">
        <v>42</v>
      </c>
      <c r="E7" s="108"/>
      <c r="F7" s="108"/>
      <c r="G7" s="108"/>
      <c r="H7" s="108"/>
      <c r="I7" s="122"/>
      <c r="J7" s="123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 t="s">
        <v>108</v>
      </c>
      <c r="B8" s="19"/>
      <c r="C8" s="20"/>
      <c r="D8" s="109" t="s">
        <v>44</v>
      </c>
      <c r="E8" s="110"/>
      <c r="F8" s="110"/>
      <c r="G8" s="111"/>
      <c r="H8" s="112" t="s">
        <v>45</v>
      </c>
      <c r="I8" s="124"/>
      <c r="J8" s="125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26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3" customHeight="1" spans="1:10">
      <c r="A10" s="43" t="s">
        <v>65</v>
      </c>
      <c r="B10" s="37" t="s">
        <v>65</v>
      </c>
      <c r="C10" s="38"/>
      <c r="D10" s="50">
        <v>1</v>
      </c>
      <c r="E10" s="39" t="s">
        <v>60</v>
      </c>
      <c r="F10" s="50">
        <v>1</v>
      </c>
      <c r="G10" s="39" t="s">
        <v>67</v>
      </c>
      <c r="H10" s="113">
        <v>6000</v>
      </c>
      <c r="I10" s="127">
        <f t="shared" ref="I10:I11" si="0">D10*F10*H10</f>
        <v>6000</v>
      </c>
      <c r="J10" s="128"/>
    </row>
    <row r="11" s="2" customFormat="1" ht="23" customHeight="1" spans="1:10">
      <c r="A11" s="49"/>
      <c r="B11" s="37" t="s">
        <v>62</v>
      </c>
      <c r="C11" s="38"/>
      <c r="D11" s="50">
        <v>10</v>
      </c>
      <c r="E11" s="39" t="s">
        <v>59</v>
      </c>
      <c r="F11" s="50">
        <v>1</v>
      </c>
      <c r="G11" s="39" t="s">
        <v>67</v>
      </c>
      <c r="H11" s="113">
        <v>60</v>
      </c>
      <c r="I11" s="127">
        <f t="shared" si="0"/>
        <v>600</v>
      </c>
      <c r="J11" s="128"/>
    </row>
    <row r="12" s="2" customFormat="1" customHeight="1" spans="1:10">
      <c r="A12" s="41" t="s">
        <v>71</v>
      </c>
      <c r="B12" s="42"/>
      <c r="C12" s="42"/>
      <c r="D12" s="21"/>
      <c r="E12" s="21"/>
      <c r="F12" s="21"/>
      <c r="G12" s="21"/>
      <c r="H12" s="21"/>
      <c r="I12" s="82">
        <f>SUM(I10:I11)</f>
        <v>6600</v>
      </c>
      <c r="J12" s="129"/>
    </row>
    <row r="13" s="2" customFormat="1" ht="22" customHeight="1" spans="1:23">
      <c r="A13" s="114" t="s">
        <v>115</v>
      </c>
      <c r="B13" s="37" t="s">
        <v>116</v>
      </c>
      <c r="C13" s="38"/>
      <c r="D13" s="39">
        <v>22</v>
      </c>
      <c r="E13" s="39" t="s">
        <v>59</v>
      </c>
      <c r="F13" s="39">
        <v>1</v>
      </c>
      <c r="G13" s="39" t="s">
        <v>60</v>
      </c>
      <c r="H13" s="113">
        <v>80</v>
      </c>
      <c r="I13" s="30">
        <f>H13*F13*D13</f>
        <v>1760</v>
      </c>
      <c r="J13" s="86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customHeight="1" spans="1:10">
      <c r="A14" s="41" t="s">
        <v>63</v>
      </c>
      <c r="B14" s="42"/>
      <c r="C14" s="42"/>
      <c r="D14" s="21"/>
      <c r="E14" s="21"/>
      <c r="F14" s="21"/>
      <c r="G14" s="21"/>
      <c r="H14" s="21"/>
      <c r="I14" s="82">
        <f>SUM(I13:I13)</f>
        <v>1760</v>
      </c>
      <c r="J14" s="88"/>
    </row>
    <row r="15" s="2" customFormat="1" ht="23" customHeight="1" spans="1:10">
      <c r="A15" s="43" t="s">
        <v>117</v>
      </c>
      <c r="B15" s="37" t="s">
        <v>118</v>
      </c>
      <c r="C15" s="38"/>
      <c r="D15" s="50">
        <v>1</v>
      </c>
      <c r="E15" s="39" t="s">
        <v>119</v>
      </c>
      <c r="F15" s="50">
        <v>1</v>
      </c>
      <c r="G15" s="39" t="s">
        <v>60</v>
      </c>
      <c r="H15" s="113">
        <v>0</v>
      </c>
      <c r="I15" s="127">
        <f>D15*F15*H15</f>
        <v>0</v>
      </c>
      <c r="J15" s="130"/>
    </row>
    <row r="16" s="2" customFormat="1" ht="23" customHeight="1" spans="1:10">
      <c r="A16" s="49"/>
      <c r="B16" s="37" t="s">
        <v>120</v>
      </c>
      <c r="C16" s="38"/>
      <c r="D16" s="50">
        <v>1</v>
      </c>
      <c r="E16" s="39" t="s">
        <v>121</v>
      </c>
      <c r="F16" s="50">
        <v>1</v>
      </c>
      <c r="G16" s="39" t="s">
        <v>74</v>
      </c>
      <c r="H16" s="113">
        <v>0</v>
      </c>
      <c r="I16" s="127">
        <f t="shared" ref="I16" si="1">D16*F16*H16</f>
        <v>0</v>
      </c>
      <c r="J16" s="130"/>
    </row>
    <row r="17" s="2" customFormat="1" ht="23" customHeight="1" spans="1:10">
      <c r="A17" s="49"/>
      <c r="B17" s="37" t="s">
        <v>76</v>
      </c>
      <c r="C17" s="38"/>
      <c r="D17" s="50">
        <v>1</v>
      </c>
      <c r="E17" s="39" t="s">
        <v>88</v>
      </c>
      <c r="F17" s="50">
        <v>1</v>
      </c>
      <c r="G17" s="39" t="s">
        <v>60</v>
      </c>
      <c r="H17" s="113">
        <v>0</v>
      </c>
      <c r="I17" s="127">
        <v>0</v>
      </c>
      <c r="J17" s="130"/>
    </row>
    <row r="18" s="2" customFormat="1" customHeight="1" spans="1:10">
      <c r="A18" s="41" t="s">
        <v>122</v>
      </c>
      <c r="B18" s="42"/>
      <c r="C18" s="42"/>
      <c r="D18" s="21"/>
      <c r="E18" s="21"/>
      <c r="F18" s="21"/>
      <c r="G18" s="21"/>
      <c r="H18" s="21"/>
      <c r="I18" s="82">
        <f>SUM(I15:I17)</f>
        <v>0</v>
      </c>
      <c r="J18" s="129"/>
    </row>
    <row r="19" s="2" customFormat="1" ht="24" customHeight="1" spans="1:10">
      <c r="A19" s="54" t="s">
        <v>94</v>
      </c>
      <c r="B19" s="55" t="s">
        <v>123</v>
      </c>
      <c r="C19" s="55"/>
      <c r="D19" s="55">
        <v>1</v>
      </c>
      <c r="E19" s="55" t="s">
        <v>59</v>
      </c>
      <c r="F19" s="55">
        <v>2</v>
      </c>
      <c r="G19" s="55" t="s">
        <v>60</v>
      </c>
      <c r="H19" s="56">
        <v>100</v>
      </c>
      <c r="I19" s="56">
        <f>H19*F19*D19</f>
        <v>200</v>
      </c>
      <c r="J19" s="131" t="s">
        <v>124</v>
      </c>
    </row>
    <row r="20" s="2" customFormat="1" ht="24" customHeight="1" spans="1:10">
      <c r="A20" s="57"/>
      <c r="B20" s="58" t="s">
        <v>125</v>
      </c>
      <c r="C20" s="59"/>
      <c r="D20" s="55">
        <v>1</v>
      </c>
      <c r="E20" s="55" t="s">
        <v>52</v>
      </c>
      <c r="F20" s="55">
        <v>0</v>
      </c>
      <c r="G20" s="55" t="s">
        <v>53</v>
      </c>
      <c r="H20" s="56">
        <v>300</v>
      </c>
      <c r="I20" s="56">
        <f>H20*F20*D20</f>
        <v>0</v>
      </c>
      <c r="J20" s="131"/>
    </row>
    <row r="21" s="2" customFormat="1" ht="24" customHeight="1" spans="1:10">
      <c r="A21" s="57"/>
      <c r="B21" s="58" t="s">
        <v>126</v>
      </c>
      <c r="C21" s="59"/>
      <c r="D21" s="55">
        <v>1</v>
      </c>
      <c r="E21" s="55" t="s">
        <v>59</v>
      </c>
      <c r="F21" s="55">
        <v>1</v>
      </c>
      <c r="G21" s="55" t="s">
        <v>66</v>
      </c>
      <c r="H21" s="56">
        <v>100</v>
      </c>
      <c r="I21" s="56">
        <f>H21*F21*D21</f>
        <v>100</v>
      </c>
      <c r="J21" s="131"/>
    </row>
    <row r="22" s="2" customFormat="1" ht="24" customHeight="1" spans="1:10">
      <c r="A22" s="57"/>
      <c r="B22" s="58" t="s">
        <v>127</v>
      </c>
      <c r="C22" s="59"/>
      <c r="D22" s="55">
        <v>1</v>
      </c>
      <c r="E22" s="55" t="s">
        <v>59</v>
      </c>
      <c r="F22" s="55">
        <v>1</v>
      </c>
      <c r="G22" s="55" t="s">
        <v>66</v>
      </c>
      <c r="H22" s="56">
        <v>500</v>
      </c>
      <c r="I22" s="56">
        <f>H22*F22*D22</f>
        <v>500</v>
      </c>
      <c r="J22" s="131"/>
    </row>
    <row r="23" s="2" customFormat="1" customHeight="1" spans="1:10">
      <c r="A23" s="41" t="s">
        <v>100</v>
      </c>
      <c r="B23" s="42"/>
      <c r="C23" s="42"/>
      <c r="D23" s="21"/>
      <c r="E23" s="21"/>
      <c r="F23" s="21"/>
      <c r="G23" s="21"/>
      <c r="H23" s="21"/>
      <c r="I23" s="82">
        <f>SUM(I19:I22)</f>
        <v>800</v>
      </c>
      <c r="J23" s="129"/>
    </row>
    <row r="24" s="2" customFormat="1" ht="24" customHeight="1" spans="1:10">
      <c r="A24" s="63" t="s">
        <v>128</v>
      </c>
      <c r="B24" s="64"/>
      <c r="C24" s="64"/>
      <c r="D24" s="65"/>
      <c r="E24" s="65"/>
      <c r="F24" s="65"/>
      <c r="G24" s="65"/>
      <c r="H24" s="66"/>
      <c r="I24" s="95">
        <f>I12+I14+I18+I23</f>
        <v>9160</v>
      </c>
      <c r="J24" s="132"/>
    </row>
    <row r="25" s="2" customFormat="1" ht="24" customHeight="1" spans="1:10">
      <c r="A25" s="63" t="s">
        <v>129</v>
      </c>
      <c r="B25" s="64"/>
      <c r="C25" s="64"/>
      <c r="D25" s="65"/>
      <c r="E25" s="65"/>
      <c r="F25" s="65"/>
      <c r="G25" s="65"/>
      <c r="H25" s="65"/>
      <c r="I25" s="95">
        <f>I24*0.1</f>
        <v>916</v>
      </c>
      <c r="J25" s="132"/>
    </row>
    <row r="26" s="2" customFormat="1" ht="24" customHeight="1" spans="1:10">
      <c r="A26" s="65" t="s">
        <v>101</v>
      </c>
      <c r="B26" s="64"/>
      <c r="C26" s="64"/>
      <c r="D26" s="65"/>
      <c r="E26" s="65"/>
      <c r="F26" s="65"/>
      <c r="G26" s="65"/>
      <c r="H26" s="65"/>
      <c r="I26" s="133">
        <f>SUM(I24:I25)</f>
        <v>10076</v>
      </c>
      <c r="J26" s="132"/>
    </row>
    <row r="27" s="2" customFormat="1" ht="24" customHeight="1" spans="1:10">
      <c r="A27" s="115" t="s">
        <v>130</v>
      </c>
      <c r="B27" s="116"/>
      <c r="C27" s="116"/>
      <c r="D27" s="116"/>
      <c r="E27" s="116"/>
      <c r="F27" s="116"/>
      <c r="G27" s="116"/>
      <c r="H27" s="117"/>
      <c r="I27" s="134">
        <f>SUM(I26:I26)</f>
        <v>10076</v>
      </c>
      <c r="J27" s="132"/>
    </row>
    <row r="29" spans="9:10">
      <c r="I29" s="5" t="s">
        <v>131</v>
      </c>
      <c r="J29" s="4"/>
    </row>
  </sheetData>
  <mergeCells count="19">
    <mergeCell ref="B10:C10"/>
    <mergeCell ref="B11:C11"/>
    <mergeCell ref="A12:C12"/>
    <mergeCell ref="B13:C13"/>
    <mergeCell ref="A14:C14"/>
    <mergeCell ref="B15:C15"/>
    <mergeCell ref="B16:C16"/>
    <mergeCell ref="B17:C17"/>
    <mergeCell ref="A18:C18"/>
    <mergeCell ref="B19:C19"/>
    <mergeCell ref="B20:C20"/>
    <mergeCell ref="B21:C21"/>
    <mergeCell ref="B22:C22"/>
    <mergeCell ref="A23:C23"/>
    <mergeCell ref="A27:H27"/>
    <mergeCell ref="A10:A11"/>
    <mergeCell ref="A15:A17"/>
    <mergeCell ref="A19:A22"/>
    <mergeCell ref="J19:J22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3333333333333" defaultRowHeight="16.5"/>
  <cols>
    <col min="1" max="1" width="19.1666666666667" style="4" customWidth="1"/>
    <col min="2" max="2" width="16.6666666666667" style="2" customWidth="1"/>
    <col min="3" max="3" width="24.6666666666667" style="2" customWidth="1"/>
    <col min="4" max="7" width="6.66666666666667" style="4" customWidth="1"/>
    <col min="8" max="8" width="13.5" style="5" customWidth="1"/>
    <col min="9" max="9" width="18.6666666666667" style="5" customWidth="1"/>
    <col min="10" max="10" width="65.5" style="2" customWidth="1"/>
    <col min="11" max="16384" width="8.83333333333333" style="4"/>
  </cols>
  <sheetData>
    <row r="1" s="1" customFormat="1" ht="26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" customHeight="1" spans="1:10">
      <c r="A3" s="8" t="s">
        <v>33</v>
      </c>
      <c r="B3" s="7" t="s">
        <v>132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" customHeight="1" spans="1:10">
      <c r="A6" s="8" t="s">
        <v>39</v>
      </c>
      <c r="B6" s="13" t="s">
        <v>133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2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2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2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134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2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" customHeight="1" spans="1:10">
      <c r="A17" s="49"/>
      <c r="B17" s="44" t="s">
        <v>135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3月27日富豪金丰预算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linyujie</cp:lastModifiedBy>
  <dcterms:created xsi:type="dcterms:W3CDTF">2002-04-12T02:22:00Z</dcterms:created>
  <cp:lastPrinted>2016-03-28T03:10:00Z</cp:lastPrinted>
  <dcterms:modified xsi:type="dcterms:W3CDTF">2018-03-28T03:09:54Z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