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19395" windowHeight="7605"/>
  </bookViews>
  <sheets>
    <sheet name="报价单" sheetId="1" r:id="rId1"/>
  </sheets>
  <definedNames>
    <definedName name="_xlnm.Print_Area" localSheetId="0">报价单!$A$1:$G$25</definedName>
  </definedNames>
  <calcPr calcId="125725"/>
</workbook>
</file>

<file path=xl/calcChain.xml><?xml version="1.0" encoding="utf-8"?>
<calcChain xmlns="http://schemas.openxmlformats.org/spreadsheetml/2006/main">
  <c r="F18" i="1"/>
  <c r="F19" s="1"/>
  <c r="C23" s="1"/>
  <c r="D11" l="1"/>
  <c r="F23" l="1"/>
  <c r="F24" s="1"/>
  <c r="D12" s="1"/>
  <c r="F25" l="1"/>
  <c r="D13" s="1"/>
</calcChain>
</file>

<file path=xl/sharedStrings.xml><?xml version="1.0" encoding="utf-8"?>
<sst xmlns="http://schemas.openxmlformats.org/spreadsheetml/2006/main" count="38" uniqueCount="30">
  <si>
    <t>总价</t>
    <phoneticPr fontId="9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</si>
  <si>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9" type="noConversion"/>
  </si>
  <si>
    <t>Description
描述</t>
  </si>
  <si>
    <t>Total Price (RMB)
总价（人民币）</t>
  </si>
  <si>
    <t>QTY
数量</t>
  </si>
  <si>
    <t>No. of item
次数</t>
  </si>
  <si>
    <t>Unit Price (RMB)
单价（人民币）</t>
  </si>
  <si>
    <t>Item
项目</t>
  </si>
  <si>
    <r>
      <t xml:space="preserve">Hotel Room 
</t>
    </r>
    <r>
      <rPr>
        <sz val="10"/>
        <rFont val="宋体"/>
        <family val="3"/>
        <charset val="134"/>
      </rPr>
      <t>酒店房费</t>
    </r>
    <phoneticPr fontId="9" type="noConversion"/>
  </si>
  <si>
    <t>DETAILS</t>
    <phoneticPr fontId="9" type="noConversion"/>
  </si>
  <si>
    <t>GRAND- Total共计(Business Tax included)</t>
  </si>
  <si>
    <t>C</t>
    <phoneticPr fontId="9" type="noConversion"/>
  </si>
  <si>
    <r>
      <t xml:space="preserve">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</si>
  <si>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A</t>
    <phoneticPr fontId="9" type="noConversion"/>
  </si>
  <si>
    <t>Remark
备注</t>
  </si>
  <si>
    <t>Budget(RMB)
预算（人民币）</t>
  </si>
  <si>
    <t>SUMMARY( 汇率：)</t>
  </si>
  <si>
    <t>Contact Info.:          Zhonglan  +86-13910193620</t>
    <phoneticPr fontId="9" type="noConversion"/>
  </si>
  <si>
    <t>Agency Address:   Rm1508, Ruichen Int'l Center, No.13 Nongzhanguan South Rd., Chaoyang District, Beijing, China.</t>
    <phoneticPr fontId="9" type="noConversion"/>
  </si>
  <si>
    <t>Agency Name:      China Comfort Travel Group CO., Ltd.</t>
    <phoneticPr fontId="9" type="noConversion"/>
  </si>
  <si>
    <t>Both in EN &amp; CN</t>
  </si>
  <si>
    <t>Project Name:       2017 team building</t>
    <phoneticPr fontId="9" type="noConversion"/>
  </si>
  <si>
    <t>Project Date:           10th-11th ,Sep,2017</t>
    <phoneticPr fontId="3" type="noConversion"/>
  </si>
  <si>
    <t>Quotation Date:      2017. Aug.  28</t>
    <phoneticPr fontId="9" type="noConversion"/>
  </si>
  <si>
    <t>慧谷家族传家酒店</t>
    <phoneticPr fontId="9" type="noConversion"/>
  </si>
  <si>
    <r>
      <t xml:space="preserve">A.Hotel
</t>
    </r>
    <r>
      <rPr>
        <b/>
        <sz val="10"/>
        <color indexed="9"/>
        <rFont val="宋体"/>
        <family val="3"/>
        <charset val="134"/>
      </rPr>
      <t>酒店</t>
    </r>
    <phoneticPr fontId="9" type="noConversion"/>
  </si>
  <si>
    <r>
      <t xml:space="preserve">C .Service Charge
</t>
    </r>
    <r>
      <rPr>
        <b/>
        <sz val="10"/>
        <color indexed="9"/>
        <rFont val="宋体"/>
        <family val="3"/>
        <charset val="134"/>
      </rPr>
      <t>服务费</t>
    </r>
    <phoneticPr fontId="9" type="noConversion"/>
  </si>
  <si>
    <r>
      <t xml:space="preserve">C. Service Charge
</t>
    </r>
    <r>
      <rPr>
        <b/>
        <sz val="10"/>
        <color indexed="8"/>
        <rFont val="宋体"/>
        <family val="3"/>
        <charset val="134"/>
      </rPr>
      <t>服务费</t>
    </r>
    <phoneticPr fontId="9" type="noConversion"/>
  </si>
  <si>
    <r>
      <t xml:space="preserve">A.Hotel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</si>
  <si>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r>
      <t xml:space="preserve">Service Charge
</t>
    </r>
    <r>
      <rPr>
        <b/>
        <sz val="11"/>
        <color indexed="8"/>
        <rFont val="宋体"/>
        <family val="3"/>
        <charset val="134"/>
      </rPr>
      <t>服务费</t>
    </r>
    <phoneticPr fontId="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</si>
</sst>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.00_);[Red]\(0.00\)"/>
    <numFmt numFmtId="178" formatCode="0_);[Red]\(0\)"/>
    <numFmt numFmtId="179" formatCode="&quot;¥&quot;#,##0.00_);[Red]\(&quot;¥&quot;#,##0.00\)"/>
  </numFmts>
  <fonts count="22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BMWTypeCondensedRegular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BMWTypeCondensedRegular"/>
      <family val="2"/>
    </font>
    <font>
      <sz val="11"/>
      <name val="BMWTypeCondensedRegular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</font>
    <font>
      <sz val="10"/>
      <color indexed="8"/>
      <name val="宋体"/>
      <family val="3"/>
      <charset val="134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6"/>
      <color indexed="8"/>
      <name val="BMWTypeCondensedRegular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rgb="FFFF0000"/>
      <name val="BMWTypeCondensedRegular"/>
      <family val="2"/>
    </font>
    <font>
      <b/>
      <sz val="16"/>
      <color indexed="8"/>
      <name val="BMWTypeCondensedRegular"/>
      <family val="2"/>
    </font>
    <font>
      <b/>
      <sz val="15"/>
      <color indexed="8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176" fontId="0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</cellStyleXfs>
  <cellXfs count="105">
    <xf numFmtId="176" fontId="0" fillId="0" borderId="0" xfId="0">
      <alignment vertical="center"/>
    </xf>
    <xf numFmtId="176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0" xfId="0" applyFont="1">
      <alignment vertical="center"/>
    </xf>
    <xf numFmtId="40" fontId="5" fillId="2" borderId="2" xfId="1" applyNumberFormat="1" applyFont="1" applyFill="1" applyBorder="1" applyAlignment="1">
      <alignment horizontal="right" vertical="center" wrapText="1"/>
    </xf>
    <xf numFmtId="177" fontId="5" fillId="2" borderId="3" xfId="1" applyNumberFormat="1" applyFont="1" applyFill="1" applyBorder="1" applyAlignment="1">
      <alignment horizontal="right" vertical="center" wrapText="1"/>
    </xf>
    <xf numFmtId="176" fontId="5" fillId="3" borderId="4" xfId="2" applyNumberFormat="1" applyFont="1" applyFill="1" applyBorder="1" applyAlignment="1">
      <alignment vertical="center" wrapText="1"/>
    </xf>
    <xf numFmtId="176" fontId="5" fillId="3" borderId="5" xfId="2" applyNumberFormat="1" applyFont="1" applyFill="1" applyBorder="1" applyAlignment="1">
      <alignment vertical="center" wrapText="1"/>
    </xf>
    <xf numFmtId="176" fontId="5" fillId="3" borderId="6" xfId="2" applyNumberFormat="1" applyFont="1" applyFill="1" applyBorder="1" applyAlignment="1">
      <alignment vertical="center" wrapText="1"/>
    </xf>
    <xf numFmtId="176" fontId="10" fillId="0" borderId="2" xfId="1" applyFont="1" applyFill="1" applyBorder="1" applyAlignment="1" applyProtection="1">
      <alignment horizontal="left" vertical="center" wrapText="1"/>
      <protection locked="0"/>
    </xf>
    <xf numFmtId="177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2" applyNumberFormat="1" applyFont="1" applyFill="1" applyBorder="1" applyAlignment="1" applyProtection="1">
      <alignment vertical="center" wrapText="1"/>
      <protection locked="0"/>
    </xf>
    <xf numFmtId="176" fontId="10" fillId="0" borderId="7" xfId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horizontal="center" vertical="center" wrapText="1"/>
    </xf>
    <xf numFmtId="177" fontId="12" fillId="4" borderId="3" xfId="1" applyNumberFormat="1" applyFont="1" applyFill="1" applyBorder="1" applyAlignment="1">
      <alignment horizontal="center" vertical="center" wrapText="1"/>
    </xf>
    <xf numFmtId="176" fontId="12" fillId="4" borderId="3" xfId="1" applyFont="1" applyFill="1" applyBorder="1" applyAlignment="1">
      <alignment horizontal="center" vertical="center" wrapText="1"/>
    </xf>
    <xf numFmtId="176" fontId="12" fillId="4" borderId="7" xfId="1" applyFont="1" applyFill="1" applyBorder="1" applyAlignment="1">
      <alignment horizontal="center" vertical="center" wrapText="1"/>
    </xf>
    <xf numFmtId="176" fontId="2" fillId="0" borderId="0" xfId="0" applyFont="1" applyFill="1">
      <alignment vertical="center"/>
    </xf>
    <xf numFmtId="176" fontId="5" fillId="0" borderId="8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176" fontId="5" fillId="0" borderId="6" xfId="1" applyFont="1" applyFill="1" applyBorder="1" applyAlignment="1">
      <alignment horizontal="center" vertical="center" wrapText="1"/>
    </xf>
    <xf numFmtId="176" fontId="15" fillId="6" borderId="2" xfId="1" applyFont="1" applyFill="1" applyBorder="1" applyAlignment="1">
      <alignment vertical="center" wrapText="1"/>
    </xf>
    <xf numFmtId="177" fontId="14" fillId="6" borderId="3" xfId="1" applyNumberFormat="1" applyFont="1" applyFill="1" applyBorder="1" applyAlignment="1">
      <alignment horizontal="right" vertical="center" wrapText="1"/>
    </xf>
    <xf numFmtId="0" fontId="14" fillId="6" borderId="3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177" fontId="14" fillId="6" borderId="3" xfId="1" applyNumberFormat="1" applyFont="1" applyFill="1" applyBorder="1" applyAlignment="1">
      <alignment horizontal="center" vertical="center" wrapText="1"/>
    </xf>
    <xf numFmtId="49" fontId="14" fillId="6" borderId="7" xfId="1" applyNumberFormat="1" applyFont="1" applyFill="1" applyBorder="1" applyAlignment="1">
      <alignment horizontal="center" vertical="center" wrapText="1"/>
    </xf>
    <xf numFmtId="176" fontId="14" fillId="6" borderId="3" xfId="1" applyFont="1" applyFill="1" applyBorder="1" applyAlignment="1">
      <alignment horizontal="left" vertical="center" wrapText="1"/>
    </xf>
    <xf numFmtId="178" fontId="10" fillId="6" borderId="1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Border="1" applyAlignment="1">
      <alignment horizontal="center" vertical="center"/>
    </xf>
    <xf numFmtId="176" fontId="16" fillId="6" borderId="0" xfId="0" applyFont="1" applyFill="1" applyBorder="1" applyAlignment="1">
      <alignment horizontal="center" vertical="center"/>
    </xf>
    <xf numFmtId="176" fontId="10" fillId="6" borderId="0" xfId="0" applyFont="1" applyFill="1" applyBorder="1" applyAlignment="1">
      <alignment horizontal="left" vertical="center"/>
    </xf>
    <xf numFmtId="177" fontId="16" fillId="6" borderId="0" xfId="0" applyNumberFormat="1" applyFont="1" applyFill="1" applyBorder="1" applyAlignment="1">
      <alignment horizontal="center" vertical="center"/>
    </xf>
    <xf numFmtId="176" fontId="5" fillId="6" borderId="9" xfId="0" applyFont="1" applyFill="1" applyBorder="1" applyAlignment="1">
      <alignment horizontal="left" vertical="center"/>
    </xf>
    <xf numFmtId="178" fontId="10" fillId="6" borderId="1" xfId="0" applyNumberFormat="1" applyFont="1" applyFill="1" applyBorder="1" applyAlignment="1" applyProtection="1">
      <alignment horizontal="center" vertical="center"/>
    </xf>
    <xf numFmtId="177" fontId="10" fillId="6" borderId="0" xfId="0" applyNumberFormat="1" applyFont="1" applyFill="1" applyBorder="1" applyAlignment="1" applyProtection="1">
      <alignment horizontal="center" vertical="center"/>
    </xf>
    <xf numFmtId="176" fontId="16" fillId="6" borderId="0" xfId="0" applyFont="1" applyFill="1" applyBorder="1" applyAlignment="1" applyProtection="1">
      <alignment horizontal="center" vertical="center"/>
    </xf>
    <xf numFmtId="176" fontId="10" fillId="6" borderId="0" xfId="0" applyFont="1" applyFill="1" applyBorder="1" applyAlignment="1" applyProtection="1">
      <alignment horizontal="left" vertical="center"/>
    </xf>
    <xf numFmtId="177" fontId="16" fillId="6" borderId="0" xfId="0" applyNumberFormat="1" applyFont="1" applyFill="1" applyBorder="1" applyAlignment="1" applyProtection="1">
      <alignment horizontal="center" vertical="center"/>
    </xf>
    <xf numFmtId="176" fontId="5" fillId="6" borderId="9" xfId="0" applyFont="1" applyFill="1" applyBorder="1" applyAlignment="1" applyProtection="1">
      <alignment horizontal="left" vertical="center"/>
    </xf>
    <xf numFmtId="179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5" fillId="2" borderId="3" xfId="1" applyNumberFormat="1" applyFont="1" applyFill="1" applyBorder="1" applyAlignment="1" applyProtection="1">
      <alignment vertical="center" wrapText="1"/>
      <protection locked="0"/>
    </xf>
    <xf numFmtId="176" fontId="10" fillId="0" borderId="2" xfId="2" applyNumberFormat="1" applyFont="1" applyBorder="1" applyAlignment="1" applyProtection="1">
      <alignment vertical="center" wrapText="1"/>
      <protection locked="0"/>
    </xf>
    <xf numFmtId="177" fontId="5" fillId="0" borderId="3" xfId="5" applyNumberFormat="1" applyFont="1" applyBorder="1" applyAlignment="1" applyProtection="1">
      <alignment vertical="center" wrapText="1"/>
      <protection locked="0"/>
    </xf>
    <xf numFmtId="176" fontId="5" fillId="0" borderId="7" xfId="1" applyFont="1" applyFill="1" applyBorder="1" applyAlignment="1" applyProtection="1">
      <alignment horizontal="center" vertical="center" wrapText="1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7" fontId="12" fillId="4" borderId="3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7" xfId="1" applyFont="1" applyFill="1" applyBorder="1" applyAlignment="1" applyProtection="1">
      <alignment horizontal="center" vertical="center" wrapText="1"/>
    </xf>
    <xf numFmtId="178" fontId="10" fillId="5" borderId="11" xfId="0" applyNumberFormat="1" applyFont="1" applyFill="1" applyBorder="1" applyAlignment="1" applyProtection="1">
      <alignment horizontal="center" vertical="center"/>
    </xf>
    <xf numFmtId="177" fontId="10" fillId="5" borderId="12" xfId="0" applyNumberFormat="1" applyFont="1" applyFill="1" applyBorder="1" applyAlignment="1" applyProtection="1">
      <alignment horizontal="center" vertical="center"/>
    </xf>
    <xf numFmtId="176" fontId="16" fillId="5" borderId="12" xfId="0" applyFont="1" applyFill="1" applyBorder="1" applyAlignment="1" applyProtection="1">
      <alignment horizontal="center" vertical="center"/>
    </xf>
    <xf numFmtId="176" fontId="10" fillId="5" borderId="12" xfId="0" applyFont="1" applyFill="1" applyBorder="1" applyAlignment="1" applyProtection="1">
      <alignment horizontal="left" vertical="center"/>
    </xf>
    <xf numFmtId="177" fontId="16" fillId="5" borderId="12" xfId="0" applyNumberFormat="1" applyFont="1" applyFill="1" applyBorder="1" applyAlignment="1" applyProtection="1">
      <alignment horizontal="center" vertical="center"/>
    </xf>
    <xf numFmtId="176" fontId="5" fillId="5" borderId="13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vertical="center" wrapText="1"/>
      <protection locked="0"/>
    </xf>
    <xf numFmtId="176" fontId="2" fillId="5" borderId="0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6" applyNumberFormat="1" applyFont="1" applyFill="1" applyBorder="1" applyAlignment="1" applyProtection="1">
      <alignment horizontal="left" vertical="center"/>
      <protection locked="0"/>
    </xf>
    <xf numFmtId="176" fontId="2" fillId="5" borderId="9" xfId="0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Protection="1">
      <alignment vertical="center"/>
      <protection locked="0"/>
    </xf>
    <xf numFmtId="176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19" fillId="5" borderId="0" xfId="6" applyNumberFormat="1" applyFont="1" applyFill="1" applyBorder="1" applyAlignment="1" applyProtection="1">
      <alignment horizontal="left" vertical="center"/>
      <protection locked="0"/>
    </xf>
    <xf numFmtId="176" fontId="20" fillId="5" borderId="1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left" vertical="center"/>
    </xf>
    <xf numFmtId="176" fontId="20" fillId="5" borderId="0" xfId="2" applyNumberFormat="1" applyFont="1" applyFill="1" applyBorder="1" applyAlignment="1">
      <alignment horizontal="left" vertical="center"/>
    </xf>
    <xf numFmtId="177" fontId="20" fillId="5" borderId="0" xfId="2" applyNumberFormat="1" applyFont="1" applyFill="1" applyBorder="1" applyAlignment="1">
      <alignment horizontal="center" vertical="center"/>
    </xf>
    <xf numFmtId="176" fontId="20" fillId="5" borderId="9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8" fillId="3" borderId="17" xfId="2" applyNumberFormat="1" applyFont="1" applyFill="1" applyBorder="1" applyAlignment="1">
      <alignment vertical="center" wrapText="1"/>
    </xf>
    <xf numFmtId="176" fontId="5" fillId="3" borderId="18" xfId="2" applyNumberFormat="1" applyFont="1" applyFill="1" applyBorder="1" applyAlignment="1">
      <alignment vertical="center" wrapText="1"/>
    </xf>
    <xf numFmtId="176" fontId="5" fillId="3" borderId="19" xfId="2" applyNumberFormat="1" applyFont="1" applyFill="1" applyBorder="1" applyAlignment="1">
      <alignment vertical="center" wrapText="1"/>
    </xf>
    <xf numFmtId="177" fontId="5" fillId="2" borderId="20" xfId="1" applyNumberFormat="1" applyFont="1" applyFill="1" applyBorder="1" applyAlignment="1">
      <alignment horizontal="right" vertical="center" wrapText="1"/>
    </xf>
    <xf numFmtId="40" fontId="5" fillId="2" borderId="21" xfId="1" applyNumberFormat="1" applyFont="1" applyFill="1" applyBorder="1" applyAlignment="1">
      <alignment horizontal="right" vertical="center" wrapText="1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7" fontId="2" fillId="0" borderId="10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21" fillId="5" borderId="16" xfId="2" applyNumberFormat="1" applyFont="1" applyFill="1" applyBorder="1" applyAlignment="1">
      <alignment horizontal="left" vertical="center"/>
    </xf>
    <xf numFmtId="176" fontId="20" fillId="5" borderId="15" xfId="2" applyNumberFormat="1" applyFont="1" applyFill="1" applyBorder="1" applyAlignment="1">
      <alignment horizontal="left" vertical="center"/>
    </xf>
    <xf numFmtId="176" fontId="20" fillId="5" borderId="14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" fillId="5" borderId="1" xfId="0" applyNumberFormat="1" applyFont="1" applyFill="1" applyBorder="1" applyAlignment="1" applyProtection="1">
      <alignment horizontal="left" vertical="center"/>
      <protection locked="0"/>
    </xf>
    <xf numFmtId="176" fontId="12" fillId="4" borderId="3" xfId="1" applyFont="1" applyFill="1" applyBorder="1" applyAlignment="1" applyProtection="1">
      <alignment horizontal="center" vertical="center" wrapText="1"/>
    </xf>
    <xf numFmtId="176" fontId="12" fillId="4" borderId="10" xfId="1" applyFont="1" applyFill="1" applyBorder="1" applyAlignment="1" applyProtection="1">
      <alignment horizontal="center" vertical="center" wrapText="1"/>
    </xf>
    <xf numFmtId="176" fontId="12" fillId="4" borderId="4" xfId="1" applyFont="1" applyFill="1" applyBorder="1" applyAlignment="1" applyProtection="1">
      <alignment horizontal="center" vertical="center" wrapText="1"/>
    </xf>
    <xf numFmtId="176" fontId="5" fillId="0" borderId="10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2" fillId="6" borderId="9" xfId="2" applyNumberFormat="1" applyFont="1" applyFill="1" applyBorder="1">
      <alignment vertical="center"/>
    </xf>
    <xf numFmtId="176" fontId="2" fillId="0" borderId="0" xfId="0" applyFont="1" applyBorder="1">
      <alignment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8" fillId="0" borderId="10" xfId="2" applyNumberFormat="1" applyFont="1" applyBorder="1" applyAlignment="1" applyProtection="1">
      <alignment horizontal="left" vertical="center" wrapText="1"/>
    </xf>
    <xf numFmtId="176" fontId="2" fillId="0" borderId="4" xfId="0" applyFont="1" applyBorder="1" applyAlignment="1">
      <alignment horizontal="center" vertical="center"/>
    </xf>
    <xf numFmtId="176" fontId="5" fillId="3" borderId="7" xfId="2" applyNumberFormat="1" applyFont="1" applyFill="1" applyBorder="1" applyAlignment="1" applyProtection="1">
      <alignment horizontal="center" vertical="center" wrapText="1"/>
    </xf>
    <xf numFmtId="176" fontId="5" fillId="3" borderId="3" xfId="2" applyNumberFormat="1" applyFont="1" applyFill="1" applyBorder="1" applyAlignment="1" applyProtection="1">
      <alignment horizontal="center" vertical="center"/>
    </xf>
    <xf numFmtId="40" fontId="5" fillId="2" borderId="10" xfId="4" applyNumberFormat="1" applyFont="1" applyFill="1" applyBorder="1" applyAlignment="1" applyProtection="1">
      <alignment horizontal="right" vertical="center" wrapText="1"/>
    </xf>
    <xf numFmtId="40" fontId="5" fillId="2" borderId="4" xfId="4" applyNumberFormat="1" applyFont="1" applyFill="1" applyBorder="1" applyAlignment="1" applyProtection="1">
      <alignment horizontal="right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</cellXfs>
  <cellStyles count="8">
    <cellStyle name="Normal 2" xfId="3"/>
    <cellStyle name="Normal_Sheet1" xfId="1"/>
    <cellStyle name="常规" xfId="0" builtinId="0"/>
    <cellStyle name="常规 14" xfId="2"/>
    <cellStyle name="常规 2" xfId="7"/>
    <cellStyle name="常规 3 3" xfId="6"/>
    <cellStyle name="常规 9" xfId="5"/>
    <cellStyle name="千位分隔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7" zoomScale="80" zoomScaleNormal="80" workbookViewId="0">
      <selection activeCell="D11" sqref="D11:E13"/>
    </sheetView>
  </sheetViews>
  <sheetFormatPr defaultColWidth="11" defaultRowHeight="14.25"/>
  <cols>
    <col min="1" max="1" width="18" style="1" customWidth="1"/>
    <col min="2" max="2" width="28.875" style="1" customWidth="1"/>
    <col min="3" max="3" width="16" style="3" customWidth="1"/>
    <col min="4" max="4" width="11.375" style="1" customWidth="1"/>
    <col min="5" max="5" width="11.125" style="1" customWidth="1"/>
    <col min="6" max="6" width="15.875" style="2" customWidth="1"/>
    <col min="7" max="7" width="52.625" style="1" customWidth="1"/>
    <col min="8" max="16384" width="11" style="1"/>
  </cols>
  <sheetData>
    <row r="1" spans="1:7" ht="20.25">
      <c r="A1" s="82" t="s">
        <v>20</v>
      </c>
      <c r="B1" s="83"/>
      <c r="C1" s="83"/>
      <c r="D1" s="83"/>
      <c r="E1" s="83"/>
      <c r="F1" s="83"/>
      <c r="G1" s="84"/>
    </row>
    <row r="2" spans="1:7" ht="20.25">
      <c r="A2" s="72"/>
      <c r="B2" s="70"/>
      <c r="C2" s="71"/>
      <c r="D2" s="70"/>
      <c r="E2" s="70"/>
      <c r="F2" s="69"/>
      <c r="G2" s="68"/>
    </row>
    <row r="3" spans="1:7">
      <c r="A3" s="64"/>
      <c r="B3" s="79" t="s">
        <v>21</v>
      </c>
      <c r="C3" s="62"/>
      <c r="D3" s="73"/>
      <c r="E3" s="66"/>
      <c r="F3" s="62"/>
      <c r="G3" s="65"/>
    </row>
    <row r="4" spans="1:7">
      <c r="A4" s="64"/>
      <c r="B4" s="63" t="s">
        <v>22</v>
      </c>
      <c r="C4" s="62"/>
      <c r="D4" s="73"/>
      <c r="E4" s="66"/>
      <c r="F4" s="62"/>
      <c r="G4" s="65"/>
    </row>
    <row r="5" spans="1:7">
      <c r="A5" s="64"/>
      <c r="B5" s="67" t="s">
        <v>23</v>
      </c>
      <c r="C5" s="62"/>
      <c r="D5" s="73"/>
      <c r="E5" s="66"/>
      <c r="F5" s="62"/>
      <c r="G5" s="65"/>
    </row>
    <row r="6" spans="1:7" ht="27" customHeight="1">
      <c r="A6" s="64"/>
      <c r="B6" s="85" t="s">
        <v>19</v>
      </c>
      <c r="C6" s="85"/>
      <c r="D6" s="85"/>
      <c r="E6" s="85"/>
      <c r="F6" s="85"/>
      <c r="G6" s="59"/>
    </row>
    <row r="7" spans="1:7" ht="28.5" customHeight="1">
      <c r="A7" s="64"/>
      <c r="B7" s="85" t="s">
        <v>18</v>
      </c>
      <c r="C7" s="86"/>
      <c r="D7" s="86"/>
      <c r="E7" s="86"/>
      <c r="F7" s="86"/>
      <c r="G7" s="87"/>
    </row>
    <row r="8" spans="1:7">
      <c r="A8" s="64"/>
      <c r="B8" s="63" t="s">
        <v>17</v>
      </c>
      <c r="C8" s="62"/>
      <c r="D8" s="61"/>
      <c r="E8" s="61"/>
      <c r="F8" s="60"/>
      <c r="G8" s="59"/>
    </row>
    <row r="9" spans="1:7" ht="20.25">
      <c r="A9" s="58" t="s">
        <v>16</v>
      </c>
      <c r="B9" s="56"/>
      <c r="C9" s="57"/>
      <c r="D9" s="56"/>
      <c r="E9" s="55"/>
      <c r="F9" s="54"/>
      <c r="G9" s="53"/>
    </row>
    <row r="10" spans="1:7" ht="31.5" customHeight="1">
      <c r="A10" s="52"/>
      <c r="B10" s="88" t="s">
        <v>7</v>
      </c>
      <c r="C10" s="88"/>
      <c r="D10" s="89" t="s">
        <v>15</v>
      </c>
      <c r="E10" s="90"/>
      <c r="F10" s="51" t="s">
        <v>14</v>
      </c>
      <c r="G10" s="50" t="s">
        <v>2</v>
      </c>
    </row>
    <row r="11" spans="1:7" ht="26.1" customHeight="1">
      <c r="A11" s="49" t="s">
        <v>13</v>
      </c>
      <c r="B11" s="91" t="s">
        <v>12</v>
      </c>
      <c r="C11" s="92"/>
      <c r="D11" s="80">
        <f>F19</f>
        <v>12766</v>
      </c>
      <c r="E11" s="81"/>
      <c r="F11" s="48"/>
      <c r="G11" s="47"/>
    </row>
    <row r="12" spans="1:7" ht="28.5" customHeight="1">
      <c r="A12" s="49" t="s">
        <v>11</v>
      </c>
      <c r="B12" s="97" t="s">
        <v>29</v>
      </c>
      <c r="C12" s="92"/>
      <c r="D12" s="80">
        <f>F24</f>
        <v>1021.28</v>
      </c>
      <c r="E12" s="98"/>
      <c r="F12" s="48"/>
      <c r="G12" s="47"/>
    </row>
    <row r="13" spans="1:7" ht="22.5" customHeight="1">
      <c r="A13" s="99" t="s">
        <v>10</v>
      </c>
      <c r="B13" s="100"/>
      <c r="C13" s="100"/>
      <c r="D13" s="101">
        <f>F25</f>
        <v>13787.28</v>
      </c>
      <c r="E13" s="102"/>
      <c r="F13" s="46"/>
      <c r="G13" s="45"/>
    </row>
    <row r="14" spans="1:7" ht="20.25">
      <c r="A14" s="44" t="s">
        <v>9</v>
      </c>
      <c r="B14" s="42"/>
      <c r="C14" s="43"/>
      <c r="D14" s="42"/>
      <c r="E14" s="41"/>
      <c r="F14" s="40"/>
      <c r="G14" s="39"/>
    </row>
    <row r="15" spans="1:7" ht="20.25">
      <c r="A15" s="38"/>
      <c r="B15" s="36"/>
      <c r="C15" s="37"/>
      <c r="D15" s="36"/>
      <c r="E15" s="35"/>
      <c r="F15" s="34"/>
      <c r="G15" s="33"/>
    </row>
    <row r="16" spans="1:7" ht="29.25" customHeight="1">
      <c r="A16" s="38"/>
      <c r="B16" s="36"/>
      <c r="C16" s="37"/>
      <c r="D16" s="36"/>
      <c r="E16" s="35"/>
      <c r="F16" s="34"/>
      <c r="G16" s="33"/>
    </row>
    <row r="17" spans="1:9" ht="32.25" customHeight="1">
      <c r="A17" s="21" t="s">
        <v>25</v>
      </c>
      <c r="B17" s="20" t="s">
        <v>7</v>
      </c>
      <c r="C17" s="19" t="s">
        <v>6</v>
      </c>
      <c r="D17" s="20" t="s">
        <v>5</v>
      </c>
      <c r="E17" s="20" t="s">
        <v>4</v>
      </c>
      <c r="F17" s="19" t="s">
        <v>3</v>
      </c>
      <c r="G17" s="18" t="s">
        <v>2</v>
      </c>
    </row>
    <row r="18" spans="1:9" ht="28.5" customHeight="1">
      <c r="A18" s="31">
        <v>1</v>
      </c>
      <c r="B18" s="32" t="s">
        <v>8</v>
      </c>
      <c r="C18" s="30">
        <v>12766</v>
      </c>
      <c r="D18" s="29">
        <v>1</v>
      </c>
      <c r="E18" s="28">
        <v>1</v>
      </c>
      <c r="F18" s="27">
        <f>C18*D18*E18</f>
        <v>12766</v>
      </c>
      <c r="G18" s="26" t="s">
        <v>24</v>
      </c>
    </row>
    <row r="19" spans="1:9" ht="50.25" customHeight="1">
      <c r="A19" s="103" t="s">
        <v>28</v>
      </c>
      <c r="B19" s="104"/>
      <c r="C19" s="104"/>
      <c r="D19" s="104"/>
      <c r="E19" s="104"/>
      <c r="F19" s="8">
        <f>SUM(F18:F18)</f>
        <v>12766</v>
      </c>
      <c r="G19" s="7"/>
    </row>
    <row r="20" spans="1:9" ht="26.25" customHeight="1">
      <c r="A20" s="93"/>
      <c r="B20" s="94"/>
      <c r="C20" s="94"/>
      <c r="D20" s="95"/>
      <c r="E20" s="95"/>
      <c r="F20" s="95"/>
      <c r="G20" s="96"/>
    </row>
    <row r="21" spans="1:9" ht="26.25" customHeight="1">
      <c r="A21" s="25"/>
      <c r="B21" s="24"/>
      <c r="C21" s="24"/>
      <c r="D21" s="24"/>
      <c r="E21" s="24"/>
      <c r="F21" s="24"/>
      <c r="G21" s="23"/>
      <c r="I21" s="22"/>
    </row>
    <row r="22" spans="1:9" ht="32.25" customHeight="1">
      <c r="A22" s="21" t="s">
        <v>26</v>
      </c>
      <c r="B22" s="20" t="s">
        <v>7</v>
      </c>
      <c r="C22" s="19" t="s">
        <v>6</v>
      </c>
      <c r="D22" s="20" t="s">
        <v>5</v>
      </c>
      <c r="E22" s="20" t="s">
        <v>4</v>
      </c>
      <c r="F22" s="19" t="s">
        <v>3</v>
      </c>
      <c r="G22" s="18" t="s">
        <v>2</v>
      </c>
    </row>
    <row r="23" spans="1:9" ht="32.25" customHeight="1">
      <c r="A23" s="17">
        <v>1</v>
      </c>
      <c r="B23" s="16" t="s">
        <v>1</v>
      </c>
      <c r="C23" s="15">
        <f>(F19)</f>
        <v>12766</v>
      </c>
      <c r="D23" s="14">
        <v>1</v>
      </c>
      <c r="E23" s="14">
        <v>0.08</v>
      </c>
      <c r="F23" s="13">
        <f>C23*D23*E23</f>
        <v>1021.28</v>
      </c>
      <c r="G23" s="12"/>
    </row>
    <row r="24" spans="1:9" ht="32.25" customHeight="1">
      <c r="A24" s="11" t="s">
        <v>27</v>
      </c>
      <c r="B24" s="10"/>
      <c r="C24" s="10"/>
      <c r="D24" s="10"/>
      <c r="E24" s="9"/>
      <c r="F24" s="8">
        <f>SUM(F22:F23)</f>
        <v>1021.28</v>
      </c>
      <c r="G24" s="7"/>
    </row>
    <row r="25" spans="1:9" ht="32.25" customHeight="1" thickBot="1">
      <c r="A25" s="74" t="s">
        <v>0</v>
      </c>
      <c r="B25" s="75"/>
      <c r="C25" s="75"/>
      <c r="D25" s="75"/>
      <c r="E25" s="76"/>
      <c r="F25" s="77">
        <f>SUM(F24+C23)</f>
        <v>13787.28</v>
      </c>
      <c r="G25" s="78"/>
    </row>
    <row r="26" spans="1:9" ht="30" customHeight="1"/>
    <row r="27" spans="1:9" ht="30" customHeight="1"/>
    <row r="28" spans="1:9" s="6" customFormat="1" ht="36.75" customHeight="1">
      <c r="A28" s="1"/>
    </row>
    <row r="29" spans="1:9" ht="30.75" customHeight="1"/>
    <row r="30" spans="1:9" ht="21" customHeight="1">
      <c r="B30" s="5"/>
      <c r="C30" s="5"/>
      <c r="D30" s="5"/>
      <c r="E30" s="5"/>
      <c r="F30" s="5"/>
      <c r="G30" s="4"/>
    </row>
    <row r="31" spans="1:9" ht="14.25" customHeight="1"/>
    <row r="32" spans="1:9" ht="42.75" customHeight="1"/>
    <row r="33" ht="25.5" customHeight="1"/>
  </sheetData>
  <sheetProtection insertColumns="0" insertRows="0" insertHyperlinks="0"/>
  <mergeCells count="13">
    <mergeCell ref="A20:G20"/>
    <mergeCell ref="B12:C12"/>
    <mergeCell ref="D12:E12"/>
    <mergeCell ref="A13:C13"/>
    <mergeCell ref="D13:E13"/>
    <mergeCell ref="A19:E19"/>
    <mergeCell ref="D11:E11"/>
    <mergeCell ref="A1:G1"/>
    <mergeCell ref="B6:F6"/>
    <mergeCell ref="B7:G7"/>
    <mergeCell ref="B10:C10"/>
    <mergeCell ref="D10:E10"/>
    <mergeCell ref="B11:C11"/>
  </mergeCells>
  <phoneticPr fontId="3" type="noConversion"/>
  <pageMargins left="0.70866141732283472" right="0.39370078740157483" top="0.94488188976377963" bottom="0.74803149606299213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Sky123.Org</cp:lastModifiedBy>
  <cp:lastPrinted>2017-06-28T08:59:59Z</cp:lastPrinted>
  <dcterms:created xsi:type="dcterms:W3CDTF">2017-06-28T05:33:02Z</dcterms:created>
  <dcterms:modified xsi:type="dcterms:W3CDTF">2017-09-07T10:09:09Z</dcterms:modified>
</cp:coreProperties>
</file>