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E51" i="4"/>
  <c r="A56" i="4"/>
  <c r="I56" i="4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<sst xmlns="http://schemas.openxmlformats.org/spreadsheetml/2006/main" count="111" uniqueCount="98">
  <si>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</si>
  <si>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</si>
  <si>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</si>
  <si>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</si>
  <si>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</si>
  <si>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</si>
  <si>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</si>
  <si>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</si>
  <si>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</si>
  <si>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</si>
  <si>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</si>
  <si>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</si>
  <si>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</si>
  <si>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</si>
  <si>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</si>
  <si>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</si>
  <si>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</si>
  <si>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</si>
  <si>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</si>
  <si>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</si>
  <si>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</si>
  <si>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</si>
  <si>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</si>
  <si>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</si>
  <si>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</si>
  <si>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</si>
  <si>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</si>
  <si>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</si>
  <si>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</si>
  <si>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</si>
  <si>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</si>
  <si>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</si>
  <si>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</si>
  <si>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</si>
  <si>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</si>
  <si>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</si>
  <si>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</si>
  <si>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</si>
  <si>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</si>
  <si>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</si>
  <si>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</si>
  <si>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</si>
  <si>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</si>
  <si>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</si>
  <si>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</si>
  <si>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</si>
  <si>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</si>
  <si>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</si>
  <si>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</si>
  <si>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</si>
  <si>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</si>
  <si>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</si>
  <si>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</si>
  <si>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</si>
  <si>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</si>
  <si>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</si>
  <si>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</si>
  <si>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</si>
  <si>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</si>
  <si>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</si>
  <si>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</si>
  <si>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</si>
  <si>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</si>
  <si>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</si>
  <si>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</si>
  <si>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</si>
  <si>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</si>
  <si>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</si>
  <si>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</si>
  <si>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</si>
  <si>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</si>
  <si>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</si>
  <si>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</si>
  <si>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</si>
  <si>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</si>
  <si>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</si>
  <si>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</si>
  <si>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</si>
  <si>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</si>
  <si>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</si>
  <si>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</si>
  <si>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</si>
  <si>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</si>
  <si>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</si>
  <si>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</si>
  <si>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</si>
  <si>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</si>
  <si>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</si>
  <si>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</si>
  <si>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</si>
  <si>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</si>
  <si>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</si>
  <si>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</si>
  <si>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</si>
  <si>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</si>
  <si>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淘宝采购物品</t>
    <phoneticPr fontId="1" type="noConversion"/>
  </si>
  <si>
    <t>钱晶晶</t>
    <phoneticPr fontId="1" type="noConversion"/>
  </si>
  <si>
    <t>团号：HMOA-190210-SXY601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</si>
</sst>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zoomScaleSheetLayoutView="100" workbookViewId="0">
      <selection activeCell="G12" sqref="G12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97</v>
      </c>
      <c r="I4" s="64"/>
      <c r="J4" s="63" t="s">
        <v>94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3.5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12050</v>
      </c>
      <c r="G8" s="47">
        <v>0</v>
      </c>
      <c r="H8" s="47">
        <f t="shared" ref="H8:H49" si="0">F8+G8</f>
        <v>12050</v>
      </c>
      <c r="I8" s="2"/>
      <c r="J8" s="77" t="s">
        <v>47</v>
      </c>
    </row>
    <row r="9" spans="1:12" ht="13.5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3.5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3.5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3.5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12050</v>
      </c>
      <c r="G13" s="34">
        <f t="shared" ref="G13" si="1">SUM(G8:G12)</f>
        <v>0</v>
      </c>
      <c r="H13" s="34">
        <f>SUM(H8:H12)</f>
        <v>12050</v>
      </c>
      <c r="I13" s="33"/>
      <c r="J13" s="72"/>
    </row>
    <row r="14" spans="1:12" ht="13.5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3.5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3.5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3.5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3.5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3.5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3.5">
      <c r="A22" s="73">
        <v>4</v>
      </c>
      <c r="B22" s="74" t="s">
        <v>2</v>
      </c>
      <c r="C22" s="75">
        <v>0</v>
      </c>
      <c r="D22" s="76">
        <v>1</v>
      </c>
      <c r="E22" s="75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3.5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3.5">
      <c r="A25" s="78">
        <v>5</v>
      </c>
      <c r="B25" s="80" t="s">
        <v>74</v>
      </c>
      <c r="C25" s="82">
        <v>0</v>
      </c>
      <c r="D25" s="78">
        <v>1</v>
      </c>
      <c r="E25" s="82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3.5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3.5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3.5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3.5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3.5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3.5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3.5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3.5">
      <c r="A35" s="73">
        <v>7</v>
      </c>
      <c r="B35" s="74" t="s">
        <v>41</v>
      </c>
      <c r="C35" s="75">
        <v>0</v>
      </c>
      <c r="D35" s="76">
        <v>1</v>
      </c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3.5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3.5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3.5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3.5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3.5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3.5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3.5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3.5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95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0</v>
      </c>
      <c r="D51" s="34">
        <v>1</v>
      </c>
      <c r="E51" s="34">
        <f>SUM(E50,E46,E42,E39,E34,E29,E24,E21,E16,E13)</f>
        <v>0</v>
      </c>
      <c r="F51" s="34">
        <f>SUM(F50,F46,F42,F39,F34,F29,F24,F21,F16,F13)</f>
        <v>12050</v>
      </c>
      <c r="G51" s="34">
        <f>SUM(G50,G46,G42,G39,G34,G29,G24,G21,G16,G13)</f>
        <v>0</v>
      </c>
      <c r="H51" s="34">
        <f>SUM(H50,H46,H42,H39,H34,H29,H24,H21,H16,H13)</f>
        <v>12050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0</v>
      </c>
      <c r="B56" s="97"/>
      <c r="C56" s="97">
        <f>H51</f>
        <v>12050</v>
      </c>
      <c r="D56" s="97"/>
      <c r="E56" s="97">
        <f>F51</f>
        <v>12050</v>
      </c>
      <c r="F56" s="97"/>
      <c r="G56" s="97">
        <f>G51</f>
        <v>0</v>
      </c>
      <c r="H56" s="97"/>
      <c r="I56" s="31">
        <f>A56-C56</f>
        <v>-12050</v>
      </c>
    </row>
    <row r="58" spans="1:10" ht="21" customHeight="1">
      <c r="A58" s="37" t="s">
        <v>91</v>
      </c>
      <c r="B58" s="54" t="s">
        <v>96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4.2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4.2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4.2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4.2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4.2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 ht="14.25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2019-03-28T06:14:34Z</dcterms:modified>
</cp:coreProperties>
</file>