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<sst xmlns="http://schemas.openxmlformats.org/spreadsheetml/2006/main" count="145" uniqueCount="111">
  <si>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</si>
  <si>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</si>
  <si>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</si>
  <si>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</si>
  <si>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</si>
  <si>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</si>
  <si>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</si>
  <si>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</si>
  <si>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</si>
  <si>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</si>
  <si>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</si>
  <si>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</si>
  <si>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</si>
  <si>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</si>
  <si>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</si>
  <si>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</si>
  <si>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</si>
  <si>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</si>
  <si>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</si>
  <si>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</si>
  <si>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</si>
  <si>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</si>
  <si>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</si>
  <si>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</si>
  <si>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</si>
  <si>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</si>
  <si>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</si>
  <si>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</si>
  <si>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</si>
  <si>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</si>
  <si>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</si>
  <si>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</si>
  <si>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</si>
  <si>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</si>
  <si>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</si>
  <si>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</si>
  <si>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</si>
  <si>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</si>
  <si>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</si>
  <si>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</si>
  <si>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</si>
  <si>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芭乐汁</t>
  </si>
  <si>
    <t>零食</t>
  </si>
  <si>
    <t>啤酒</t>
  </si>
  <si>
    <t>德邦</t>
  </si>
  <si>
    <t>空刻</t>
  </si>
  <si>
    <t>顺丰</t>
  </si>
  <si>
    <t>数字油画</t>
  </si>
  <si>
    <t>顺丰同城</t>
  </si>
  <si>
    <t>晚宴衣服</t>
  </si>
  <si>
    <t>灯牌制作</t>
  </si>
  <si>
    <t>毛绒玩具加运费</t>
  </si>
  <si>
    <t>迪购超市(曾厝垵店)</t>
  </si>
  <si>
    <t>鹭燕大药房(龙虎山路分店)</t>
  </si>
  <si>
    <t>古茗(曾厝垵店)</t>
  </si>
  <si>
    <t>古茗奶茶</t>
  </si>
  <si>
    <t>小桌子加运费</t>
  </si>
  <si>
    <t>麦丽素</t>
  </si>
  <si>
    <t>衣服</t>
  </si>
  <si>
    <t>代付</t>
  </si>
  <si>
    <t>迷你钢琴</t>
  </si>
  <si>
    <t>邀请卡片</t>
  </si>
  <si>
    <t>可乐</t>
  </si>
  <si>
    <t>摆件</t>
  </si>
  <si>
    <t>蜡</t>
  </si>
  <si>
    <t>车费</t>
  </si>
  <si>
    <t>货拉拉</t>
  </si>
  <si>
    <t>手指陀螺</t>
  </si>
  <si>
    <t>陀螺</t>
  </si>
  <si>
    <t>迷你显微镜</t>
  </si>
  <si>
    <t>发光陀螺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</si>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</sst>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93"/>
  <sheetViews>
    <sheetView tabSelected="1" topLeftCell="A66" workbookViewId="0">
      <selection activeCell="I78" sqref="I78"/>
    </sheetView>
  </sheetViews>
  <sheetFormatPr defaultColWidth="9" defaultRowHeight="21" customHeight="1"/>
  <cols>
    <col min="1" max="1" width="9" style="40"/>
    <col min="2" max="2" width="16.7545454545455" customWidth="1"/>
    <col min="3" max="3" width="12.8181818181818" style="41"/>
    <col min="5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67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68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68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68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68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69"/>
      <c r="J11" s="70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>F12+G12</f>
        <v>0</v>
      </c>
      <c r="I12" s="62"/>
      <c r="J12" s="67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1">F13+G13</f>
        <v>0</v>
      </c>
      <c r="I13" s="62"/>
      <c r="J13" s="68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2">SUM(D12)</f>
        <v>0</v>
      </c>
      <c r="E14" s="54">
        <f t="shared" si="2"/>
        <v>0</v>
      </c>
      <c r="F14" s="54">
        <f>SUM(F12:F13)</f>
        <v>0</v>
      </c>
      <c r="G14" s="54">
        <f t="shared" ref="G14:H14" si="3">SUM(G12:G13)</f>
        <v>0</v>
      </c>
      <c r="H14" s="54">
        <f t="shared" si="3"/>
        <v>0</v>
      </c>
      <c r="I14" s="69"/>
      <c r="J14" s="70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>F15+G15</f>
        <v>0</v>
      </c>
      <c r="I15" s="62"/>
      <c r="J15" s="71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2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2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2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4">SUM(D15)</f>
        <v>0</v>
      </c>
      <c r="E19" s="54">
        <f t="shared" si="4"/>
        <v>0</v>
      </c>
      <c r="F19" s="54">
        <f t="shared" si="4"/>
        <v>0</v>
      </c>
      <c r="G19" s="54">
        <f t="shared" si="4"/>
        <v>0</v>
      </c>
      <c r="H19" s="54">
        <f t="shared" si="4"/>
        <v>0</v>
      </c>
      <c r="I19" s="69"/>
      <c r="J19" s="73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>C20*D20</f>
        <v>0</v>
      </c>
      <c r="F20" s="50"/>
      <c r="G20" s="50">
        <v>0</v>
      </c>
      <c r="H20" s="50">
        <f>F20+G20</f>
        <v>0</v>
      </c>
      <c r="I20" s="62"/>
      <c r="J20" s="71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2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5">SUM(D20)</f>
        <v>0</v>
      </c>
      <c r="E22" s="54">
        <f t="shared" si="5"/>
        <v>0</v>
      </c>
      <c r="F22" s="54">
        <f>SUM(F20:F21)</f>
        <v>0</v>
      </c>
      <c r="G22" s="54">
        <f t="shared" si="5"/>
        <v>0</v>
      </c>
      <c r="H22" s="54">
        <f>SUM(H20:H21)</f>
        <v>0</v>
      </c>
      <c r="I22" s="69"/>
      <c r="J22" s="73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>C23*D23</f>
        <v>0</v>
      </c>
      <c r="F23" s="50"/>
      <c r="G23" s="50">
        <v>0</v>
      </c>
      <c r="H23" s="50">
        <f>F23+G23</f>
        <v>0</v>
      </c>
      <c r="I23" s="62"/>
      <c r="J23" s="67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6">F24+G24</f>
        <v>0</v>
      </c>
      <c r="I24" s="62"/>
      <c r="J24" s="68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7">SUM(D23)</f>
        <v>0</v>
      </c>
      <c r="E25" s="54">
        <f t="shared" si="7"/>
        <v>0</v>
      </c>
      <c r="F25" s="54">
        <f>SUM(F23:F24)</f>
        <v>0</v>
      </c>
      <c r="G25" s="54">
        <f t="shared" ref="G25:H25" si="8">SUM(G23:G24)</f>
        <v>0</v>
      </c>
      <c r="H25" s="54">
        <f t="shared" si="8"/>
        <v>0</v>
      </c>
      <c r="I25" s="69"/>
      <c r="J25" s="70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>F26+G26</f>
        <v>0</v>
      </c>
      <c r="I26" s="62"/>
      <c r="J26" s="67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2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2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2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9">SUM(D26)</f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69"/>
      <c r="J30" s="73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>F31+G31</f>
        <v>0</v>
      </c>
      <c r="I31" s="62"/>
      <c r="J31" s="74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75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75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75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0">SUM(D31)</f>
        <v>0</v>
      </c>
      <c r="E35" s="54">
        <f t="shared" si="10"/>
        <v>0</v>
      </c>
      <c r="F35" s="54">
        <f t="shared" si="10"/>
        <v>0</v>
      </c>
      <c r="G35" s="54">
        <f t="shared" si="10"/>
        <v>0</v>
      </c>
      <c r="H35" s="54">
        <f t="shared" si="10"/>
        <v>0</v>
      </c>
      <c r="I35" s="69"/>
      <c r="J35" s="76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>F36+G36</f>
        <v>0</v>
      </c>
      <c r="I36" s="62"/>
      <c r="J36" s="71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2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1">SUM(D36)</f>
        <v>0</v>
      </c>
      <c r="E38" s="54">
        <f t="shared" si="11"/>
        <v>0</v>
      </c>
      <c r="F38" s="54">
        <f t="shared" si="11"/>
        <v>0</v>
      </c>
      <c r="G38" s="54">
        <f t="shared" si="11"/>
        <v>0</v>
      </c>
      <c r="H38" s="54">
        <f t="shared" si="11"/>
        <v>0</v>
      </c>
      <c r="I38" s="69"/>
      <c r="J38" s="73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>F39+G39</f>
        <v>0</v>
      </c>
      <c r="I39" s="62"/>
      <c r="J39" s="67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68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68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2">SUM(D39)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69"/>
      <c r="J42" s="70"/>
    </row>
    <row r="43" customHeight="1" spans="1:10">
      <c r="A43" s="55">
        <v>10</v>
      </c>
      <c r="B43" s="49" t="s">
        <v>40</v>
      </c>
      <c r="C43" s="50">
        <v>20000</v>
      </c>
      <c r="D43" s="51">
        <v>1</v>
      </c>
      <c r="E43" s="50">
        <v>20000</v>
      </c>
      <c r="F43" s="61">
        <v>259.6</v>
      </c>
      <c r="G43" s="62">
        <v>0</v>
      </c>
      <c r="H43" s="61">
        <v>259.6</v>
      </c>
      <c r="I43" s="61" t="s">
        <v>41</v>
      </c>
      <c r="J43" s="74"/>
    </row>
    <row r="44" customHeight="1" spans="1:10">
      <c r="A44" s="63"/>
      <c r="B44" s="49"/>
      <c r="C44" s="50"/>
      <c r="D44" s="51"/>
      <c r="E44" s="50"/>
      <c r="F44" s="61">
        <v>695.82</v>
      </c>
      <c r="G44" s="62">
        <v>0</v>
      </c>
      <c r="H44" s="61">
        <v>695.82</v>
      </c>
      <c r="I44" s="61" t="s">
        <v>42</v>
      </c>
      <c r="J44" s="75"/>
    </row>
    <row r="45" customHeight="1" spans="1:10">
      <c r="A45" s="63"/>
      <c r="B45" s="49"/>
      <c r="C45" s="50"/>
      <c r="D45" s="51"/>
      <c r="E45" s="50"/>
      <c r="F45" s="61">
        <v>832.5</v>
      </c>
      <c r="G45" s="62">
        <v>0</v>
      </c>
      <c r="H45" s="61">
        <v>832.5</v>
      </c>
      <c r="I45" s="61" t="s">
        <v>43</v>
      </c>
      <c r="J45" s="75"/>
    </row>
    <row r="46" customHeight="1" spans="1:10">
      <c r="A46" s="63"/>
      <c r="B46" s="49"/>
      <c r="C46" s="50"/>
      <c r="D46" s="51"/>
      <c r="E46" s="50"/>
      <c r="F46" s="61">
        <v>1980</v>
      </c>
      <c r="G46" s="62">
        <v>0</v>
      </c>
      <c r="H46" s="61">
        <v>1980</v>
      </c>
      <c r="I46" s="61" t="s">
        <v>44</v>
      </c>
      <c r="J46" s="75"/>
    </row>
    <row r="47" customHeight="1" spans="1:10">
      <c r="A47" s="63"/>
      <c r="B47" s="49"/>
      <c r="C47" s="50"/>
      <c r="D47" s="51"/>
      <c r="E47" s="50"/>
      <c r="F47" s="61">
        <v>493</v>
      </c>
      <c r="G47" s="62">
        <v>0</v>
      </c>
      <c r="H47" s="61">
        <v>493</v>
      </c>
      <c r="I47" s="61" t="s">
        <v>45</v>
      </c>
      <c r="J47" s="75"/>
    </row>
    <row r="48" customHeight="1" spans="1:10">
      <c r="A48" s="63"/>
      <c r="B48" s="49"/>
      <c r="C48" s="50"/>
      <c r="D48" s="51"/>
      <c r="E48" s="50"/>
      <c r="F48" s="61">
        <v>26</v>
      </c>
      <c r="G48" s="62">
        <v>0</v>
      </c>
      <c r="H48" s="61">
        <v>26</v>
      </c>
      <c r="I48" s="61" t="s">
        <v>46</v>
      </c>
      <c r="J48" s="75"/>
    </row>
    <row r="49" customHeight="1" spans="1:10">
      <c r="A49" s="63"/>
      <c r="B49" s="49"/>
      <c r="C49" s="50"/>
      <c r="D49" s="51"/>
      <c r="E49" s="50"/>
      <c r="F49" s="61">
        <v>41</v>
      </c>
      <c r="G49" s="62">
        <v>0</v>
      </c>
      <c r="H49" s="61">
        <v>41</v>
      </c>
      <c r="I49" s="61"/>
      <c r="J49" s="75"/>
    </row>
    <row r="50" customHeight="1" spans="1:10">
      <c r="A50" s="63"/>
      <c r="B50" s="49"/>
      <c r="C50" s="50"/>
      <c r="D50" s="51"/>
      <c r="E50" s="50"/>
      <c r="F50" s="61">
        <v>36</v>
      </c>
      <c r="G50" s="62">
        <v>0</v>
      </c>
      <c r="H50" s="61">
        <v>36</v>
      </c>
      <c r="I50" s="61"/>
      <c r="J50" s="75"/>
    </row>
    <row r="51" customHeight="1" spans="1:10">
      <c r="A51" s="63"/>
      <c r="B51" s="49"/>
      <c r="C51" s="50"/>
      <c r="D51" s="51"/>
      <c r="E51" s="50"/>
      <c r="F51" s="61">
        <v>410.8</v>
      </c>
      <c r="G51" s="62">
        <v>0</v>
      </c>
      <c r="H51" s="61">
        <v>410.8</v>
      </c>
      <c r="I51" s="61"/>
      <c r="J51" s="75"/>
    </row>
    <row r="52" ht="20" customHeight="1" spans="1:10">
      <c r="A52" s="63"/>
      <c r="B52" s="49"/>
      <c r="C52" s="50"/>
      <c r="D52" s="51"/>
      <c r="E52" s="50"/>
      <c r="F52" s="61">
        <v>128.8</v>
      </c>
      <c r="G52" s="62">
        <v>0</v>
      </c>
      <c r="H52" s="61">
        <v>128.8</v>
      </c>
      <c r="I52" s="61"/>
      <c r="J52" s="75"/>
    </row>
    <row r="53" ht="20" customHeight="1" spans="1:10">
      <c r="A53" s="63"/>
      <c r="B53" s="49"/>
      <c r="C53" s="50"/>
      <c r="D53" s="51"/>
      <c r="E53" s="50"/>
      <c r="F53" s="61">
        <v>38.8</v>
      </c>
      <c r="G53" s="62">
        <v>0</v>
      </c>
      <c r="H53" s="61">
        <v>38.8</v>
      </c>
      <c r="I53" s="61"/>
      <c r="J53" s="75"/>
    </row>
    <row r="54" ht="20" customHeight="1" spans="1:10">
      <c r="A54" s="63"/>
      <c r="B54" s="49"/>
      <c r="C54" s="50"/>
      <c r="D54" s="51"/>
      <c r="E54" s="50"/>
      <c r="F54" s="61">
        <v>121.8</v>
      </c>
      <c r="G54" s="62">
        <v>0</v>
      </c>
      <c r="H54" s="61">
        <v>121.8</v>
      </c>
      <c r="I54" s="61"/>
      <c r="J54" s="75"/>
    </row>
    <row r="55" ht="20" customHeight="1" spans="1:10">
      <c r="A55" s="63"/>
      <c r="B55" s="49"/>
      <c r="C55" s="50"/>
      <c r="D55" s="51"/>
      <c r="E55" s="50"/>
      <c r="F55" s="61">
        <v>60</v>
      </c>
      <c r="G55" s="62">
        <v>0</v>
      </c>
      <c r="H55" s="61">
        <v>60</v>
      </c>
      <c r="I55" s="61"/>
      <c r="J55" s="75"/>
    </row>
    <row r="56" ht="20" customHeight="1" spans="1:10">
      <c r="A56" s="63"/>
      <c r="B56" s="49"/>
      <c r="C56" s="50"/>
      <c r="D56" s="51"/>
      <c r="E56" s="50"/>
      <c r="F56" s="61">
        <v>181.1</v>
      </c>
      <c r="G56" s="62">
        <v>0</v>
      </c>
      <c r="H56" s="61">
        <v>181.1</v>
      </c>
      <c r="I56" s="61" t="s">
        <v>47</v>
      </c>
      <c r="J56" s="75"/>
    </row>
    <row r="57" ht="20" customHeight="1" spans="1:10">
      <c r="A57" s="63"/>
      <c r="B57" s="49"/>
      <c r="C57" s="50"/>
      <c r="D57" s="51"/>
      <c r="E57" s="50"/>
      <c r="F57" s="61">
        <v>32</v>
      </c>
      <c r="G57" s="62">
        <v>0</v>
      </c>
      <c r="H57" s="61">
        <v>32</v>
      </c>
      <c r="I57" s="61" t="s">
        <v>48</v>
      </c>
      <c r="J57" s="75"/>
    </row>
    <row r="58" ht="20" customHeight="1" spans="1:10">
      <c r="A58" s="63"/>
      <c r="B58" s="49"/>
      <c r="C58" s="50"/>
      <c r="D58" s="51"/>
      <c r="E58" s="50"/>
      <c r="F58" s="61">
        <v>62.93</v>
      </c>
      <c r="G58" s="62">
        <v>0</v>
      </c>
      <c r="H58" s="61">
        <v>62.93</v>
      </c>
      <c r="I58" s="61"/>
      <c r="J58" s="75"/>
    </row>
    <row r="59" ht="20" customHeight="1" spans="1:10">
      <c r="A59" s="63"/>
      <c r="B59" s="49"/>
      <c r="C59" s="50"/>
      <c r="D59" s="51"/>
      <c r="E59" s="50"/>
      <c r="F59" s="61">
        <v>1500</v>
      </c>
      <c r="G59" s="62">
        <v>0</v>
      </c>
      <c r="H59" s="61">
        <v>1500</v>
      </c>
      <c r="I59" s="61" t="s">
        <v>49</v>
      </c>
      <c r="J59" s="75"/>
    </row>
    <row r="60" ht="20" customHeight="1" spans="1:10">
      <c r="A60" s="63"/>
      <c r="B60" s="49"/>
      <c r="C60" s="50"/>
      <c r="D60" s="51"/>
      <c r="E60" s="50"/>
      <c r="F60" s="61">
        <v>2035</v>
      </c>
      <c r="G60" s="62">
        <v>0</v>
      </c>
      <c r="H60" s="61">
        <v>2035</v>
      </c>
      <c r="I60" s="61" t="s">
        <v>50</v>
      </c>
      <c r="J60" s="75"/>
    </row>
    <row r="61" ht="20" customHeight="1" spans="1:10">
      <c r="A61" s="63"/>
      <c r="B61" s="49"/>
      <c r="C61" s="50"/>
      <c r="D61" s="51"/>
      <c r="E61" s="50"/>
      <c r="F61" s="61">
        <v>239.08</v>
      </c>
      <c r="G61" s="62">
        <v>0</v>
      </c>
      <c r="H61" s="61">
        <v>239.08</v>
      </c>
      <c r="I61" s="61" t="s">
        <v>51</v>
      </c>
      <c r="J61" s="75"/>
    </row>
    <row r="62" ht="20" customHeight="1" spans="1:10">
      <c r="A62" s="63"/>
      <c r="B62" s="49"/>
      <c r="C62" s="50"/>
      <c r="D62" s="51"/>
      <c r="E62" s="50"/>
      <c r="F62" s="61">
        <v>72.9</v>
      </c>
      <c r="G62" s="62">
        <v>0</v>
      </c>
      <c r="H62" s="61">
        <v>72.9</v>
      </c>
      <c r="I62" s="61" t="s">
        <v>52</v>
      </c>
      <c r="J62" s="75"/>
    </row>
    <row r="63" customHeight="1" spans="1:10">
      <c r="A63" s="63"/>
      <c r="B63" s="49"/>
      <c r="C63" s="50"/>
      <c r="D63" s="51"/>
      <c r="E63" s="50"/>
      <c r="F63" s="61">
        <v>48.3</v>
      </c>
      <c r="G63" s="62">
        <v>0</v>
      </c>
      <c r="H63" s="61">
        <v>48.3</v>
      </c>
      <c r="I63" s="61" t="s">
        <v>53</v>
      </c>
      <c r="J63" s="75"/>
    </row>
    <row r="64" customHeight="1" spans="1:10">
      <c r="A64" s="63"/>
      <c r="B64" s="49"/>
      <c r="C64" s="50"/>
      <c r="D64" s="51"/>
      <c r="E64" s="50"/>
      <c r="F64" s="61">
        <v>229.48</v>
      </c>
      <c r="G64" s="62">
        <v>0</v>
      </c>
      <c r="H64" s="61">
        <v>229.48</v>
      </c>
      <c r="I64" s="61" t="s">
        <v>53</v>
      </c>
      <c r="J64" s="75"/>
    </row>
    <row r="65" customHeight="1" spans="1:10">
      <c r="A65" s="63"/>
      <c r="B65" s="49"/>
      <c r="C65" s="50"/>
      <c r="D65" s="51"/>
      <c r="E65" s="50"/>
      <c r="F65" s="61">
        <v>44.8</v>
      </c>
      <c r="G65" s="62">
        <v>0</v>
      </c>
      <c r="H65" s="61">
        <v>44.8</v>
      </c>
      <c r="I65" s="61" t="s">
        <v>54</v>
      </c>
      <c r="J65" s="75"/>
    </row>
    <row r="66" customHeight="1" spans="1:10">
      <c r="A66" s="63"/>
      <c r="B66" s="49"/>
      <c r="C66" s="50"/>
      <c r="D66" s="51"/>
      <c r="E66" s="50"/>
      <c r="F66" s="61">
        <v>63.8</v>
      </c>
      <c r="G66" s="62">
        <v>0</v>
      </c>
      <c r="H66" s="61">
        <v>63.8</v>
      </c>
      <c r="I66" s="61" t="s">
        <v>55</v>
      </c>
      <c r="J66" s="75"/>
    </row>
    <row r="67" customHeight="1" spans="1:10">
      <c r="A67" s="63"/>
      <c r="B67" s="49"/>
      <c r="C67" s="50"/>
      <c r="D67" s="51"/>
      <c r="E67" s="50"/>
      <c r="F67" s="61">
        <v>93.8</v>
      </c>
      <c r="G67" s="62">
        <v>0</v>
      </c>
      <c r="H67" s="61">
        <v>93.8</v>
      </c>
      <c r="I67" s="61" t="s">
        <v>54</v>
      </c>
      <c r="J67" s="75"/>
    </row>
    <row r="68" customHeight="1" spans="1:10">
      <c r="A68" s="63"/>
      <c r="B68" s="49"/>
      <c r="C68" s="50"/>
      <c r="D68" s="51"/>
      <c r="E68" s="50"/>
      <c r="F68" s="61">
        <v>95.72</v>
      </c>
      <c r="G68" s="62">
        <v>0</v>
      </c>
      <c r="H68" s="61">
        <v>95.72</v>
      </c>
      <c r="I68" s="61" t="s">
        <v>56</v>
      </c>
      <c r="J68" s="75"/>
    </row>
    <row r="69" customHeight="1" spans="1:10">
      <c r="A69" s="63"/>
      <c r="B69" s="49"/>
      <c r="C69" s="50"/>
      <c r="D69" s="51"/>
      <c r="E69" s="50"/>
      <c r="F69" s="61">
        <v>620</v>
      </c>
      <c r="G69" s="62">
        <v>0</v>
      </c>
      <c r="H69" s="61">
        <v>620</v>
      </c>
      <c r="I69" s="61" t="s">
        <v>57</v>
      </c>
      <c r="J69" s="75"/>
    </row>
    <row r="70" customHeight="1" spans="1:10">
      <c r="A70" s="63"/>
      <c r="B70" s="49"/>
      <c r="C70" s="50"/>
      <c r="D70" s="51"/>
      <c r="E70" s="50"/>
      <c r="F70" s="61">
        <v>704</v>
      </c>
      <c r="G70" s="62">
        <v>0</v>
      </c>
      <c r="H70" s="61">
        <v>704</v>
      </c>
      <c r="I70" s="61" t="s">
        <v>58</v>
      </c>
      <c r="J70" s="75"/>
    </row>
    <row r="71" customHeight="1" spans="1:10">
      <c r="A71" s="63"/>
      <c r="B71" s="49"/>
      <c r="C71" s="50"/>
      <c r="D71" s="51"/>
      <c r="E71" s="50"/>
      <c r="F71" s="61">
        <v>50</v>
      </c>
      <c r="G71" s="62">
        <v>0</v>
      </c>
      <c r="H71" s="61">
        <v>50</v>
      </c>
      <c r="I71" s="61" t="s">
        <v>46</v>
      </c>
      <c r="J71" s="75"/>
    </row>
    <row r="72" customHeight="1" spans="1:10">
      <c r="A72" s="63"/>
      <c r="B72" s="49"/>
      <c r="C72" s="50"/>
      <c r="D72" s="51"/>
      <c r="E72" s="50"/>
      <c r="F72" s="77">
        <v>6312</v>
      </c>
      <c r="G72" s="62">
        <v>0</v>
      </c>
      <c r="H72" s="77">
        <v>6312</v>
      </c>
      <c r="I72" s="77" t="s">
        <v>59</v>
      </c>
      <c r="J72" s="75"/>
    </row>
    <row r="73" customHeight="1" spans="1:10">
      <c r="A73" s="63"/>
      <c r="B73" s="49"/>
      <c r="C73" s="50"/>
      <c r="D73" s="51"/>
      <c r="E73" s="50"/>
      <c r="F73" s="61">
        <v>100.47</v>
      </c>
      <c r="G73" s="62">
        <v>0</v>
      </c>
      <c r="H73" s="61">
        <v>100.47</v>
      </c>
      <c r="I73" s="61" t="s">
        <v>60</v>
      </c>
      <c r="J73" s="75"/>
    </row>
    <row r="74" customHeight="1" spans="1:10">
      <c r="A74" s="63"/>
      <c r="B74" s="49"/>
      <c r="C74" s="50"/>
      <c r="D74" s="51"/>
      <c r="E74" s="50"/>
      <c r="F74" s="61">
        <v>388.16</v>
      </c>
      <c r="G74" s="62">
        <v>0</v>
      </c>
      <c r="H74" s="61">
        <v>388.16</v>
      </c>
      <c r="I74" s="61" t="s">
        <v>61</v>
      </c>
      <c r="J74" s="75"/>
    </row>
    <row r="75" customHeight="1" spans="1:10">
      <c r="A75" s="63"/>
      <c r="B75" s="49"/>
      <c r="C75" s="50"/>
      <c r="D75" s="51"/>
      <c r="E75" s="50"/>
      <c r="F75" s="61">
        <v>248.96</v>
      </c>
      <c r="G75" s="62">
        <v>0</v>
      </c>
      <c r="H75" s="61">
        <v>248.96</v>
      </c>
      <c r="I75" s="61" t="s">
        <v>62</v>
      </c>
      <c r="J75" s="75"/>
    </row>
    <row r="76" customHeight="1" spans="1:10">
      <c r="A76" s="63"/>
      <c r="B76" s="49"/>
      <c r="C76" s="50"/>
      <c r="D76" s="51"/>
      <c r="E76" s="50"/>
      <c r="F76" s="61">
        <v>9.89</v>
      </c>
      <c r="G76" s="62">
        <v>0</v>
      </c>
      <c r="H76" s="61">
        <v>9.89</v>
      </c>
      <c r="I76" s="61" t="s">
        <v>63</v>
      </c>
      <c r="J76" s="75"/>
    </row>
    <row r="77" customHeight="1" spans="1:10">
      <c r="A77" s="63"/>
      <c r="B77" s="49"/>
      <c r="C77" s="50"/>
      <c r="D77" s="51"/>
      <c r="E77" s="50"/>
      <c r="F77" s="61">
        <v>66</v>
      </c>
      <c r="G77" s="62">
        <v>0</v>
      </c>
      <c r="H77" s="61">
        <v>66</v>
      </c>
      <c r="I77" s="61" t="s">
        <v>64</v>
      </c>
      <c r="J77" s="75"/>
    </row>
    <row r="78" customHeight="1" spans="1:10">
      <c r="A78" s="63"/>
      <c r="B78" s="49"/>
      <c r="C78" s="50"/>
      <c r="D78" s="51"/>
      <c r="E78" s="50"/>
      <c r="F78" s="61">
        <v>95.29</v>
      </c>
      <c r="G78" s="62">
        <v>0</v>
      </c>
      <c r="H78" s="61">
        <v>95.29</v>
      </c>
      <c r="I78" s="61" t="s">
        <v>65</v>
      </c>
      <c r="J78" s="75"/>
    </row>
    <row r="79" customHeight="1" spans="1:10">
      <c r="A79" s="63"/>
      <c r="B79" s="49"/>
      <c r="C79" s="50"/>
      <c r="D79" s="51"/>
      <c r="E79" s="50"/>
      <c r="F79" s="61">
        <v>63.91</v>
      </c>
      <c r="G79" s="62">
        <v>0</v>
      </c>
      <c r="H79" s="61">
        <v>63.91</v>
      </c>
      <c r="I79" s="61" t="s">
        <v>65</v>
      </c>
      <c r="J79" s="75"/>
    </row>
    <row r="80" customHeight="1" spans="1:10">
      <c r="A80" s="63"/>
      <c r="B80" s="49"/>
      <c r="C80" s="50"/>
      <c r="D80" s="51"/>
      <c r="E80" s="50"/>
      <c r="F80" s="61">
        <v>41.76</v>
      </c>
      <c r="G80" s="62">
        <v>0</v>
      </c>
      <c r="H80" s="61">
        <v>41.76</v>
      </c>
      <c r="I80" s="61" t="s">
        <v>66</v>
      </c>
      <c r="J80" s="75"/>
    </row>
    <row r="81" customHeight="1" spans="1:10">
      <c r="A81" s="63"/>
      <c r="B81" s="49"/>
      <c r="C81" s="50"/>
      <c r="D81" s="51"/>
      <c r="E81" s="50"/>
      <c r="F81" s="61">
        <v>57.72</v>
      </c>
      <c r="G81" s="62">
        <v>0</v>
      </c>
      <c r="H81" s="61">
        <v>57.72</v>
      </c>
      <c r="I81" s="61" t="s">
        <v>66</v>
      </c>
      <c r="J81" s="75"/>
    </row>
    <row r="82" customHeight="1" spans="1:10">
      <c r="A82" s="63"/>
      <c r="B82" s="49"/>
      <c r="C82" s="50"/>
      <c r="D82" s="51"/>
      <c r="E82" s="50"/>
      <c r="F82" s="61">
        <v>43.42</v>
      </c>
      <c r="G82" s="62">
        <v>0</v>
      </c>
      <c r="H82" s="61">
        <v>43.42</v>
      </c>
      <c r="I82" s="61" t="s">
        <v>67</v>
      </c>
      <c r="J82" s="75"/>
    </row>
    <row r="83" customHeight="1" spans="1:10">
      <c r="A83" s="63"/>
      <c r="B83" s="49"/>
      <c r="C83" s="50"/>
      <c r="D83" s="51"/>
      <c r="E83" s="50"/>
      <c r="F83" s="61">
        <v>47.33</v>
      </c>
      <c r="G83" s="62">
        <v>0</v>
      </c>
      <c r="H83" s="61">
        <v>47.33</v>
      </c>
      <c r="I83" s="61" t="s">
        <v>68</v>
      </c>
      <c r="J83" s="75"/>
    </row>
    <row r="84" customHeight="1" spans="1:10">
      <c r="A84" s="63"/>
      <c r="B84" s="49"/>
      <c r="C84" s="50"/>
      <c r="D84" s="51"/>
      <c r="E84" s="50"/>
      <c r="F84" s="61">
        <v>26.5</v>
      </c>
      <c r="G84" s="62">
        <v>0</v>
      </c>
      <c r="H84" s="61">
        <v>26.5</v>
      </c>
      <c r="I84" s="61" t="s">
        <v>69</v>
      </c>
      <c r="J84" s="75"/>
    </row>
    <row r="85" customHeight="1" spans="1:10">
      <c r="A85" s="63"/>
      <c r="B85" s="49"/>
      <c r="C85" s="50"/>
      <c r="D85" s="51"/>
      <c r="E85" s="50"/>
      <c r="F85" s="61">
        <v>26.5</v>
      </c>
      <c r="G85" s="62">
        <v>0</v>
      </c>
      <c r="H85" s="61">
        <v>26.5</v>
      </c>
      <c r="I85" s="61" t="s">
        <v>69</v>
      </c>
      <c r="J85" s="75"/>
    </row>
    <row r="86" customHeight="1" spans="1:10">
      <c r="A86" s="63"/>
      <c r="B86" s="49"/>
      <c r="C86" s="50"/>
      <c r="D86" s="51"/>
      <c r="E86" s="50"/>
      <c r="F86" s="61">
        <v>64.21</v>
      </c>
      <c r="G86" s="62">
        <v>0</v>
      </c>
      <c r="H86" s="61">
        <v>64.21</v>
      </c>
      <c r="I86" s="61" t="s">
        <v>70</v>
      </c>
      <c r="J86" s="75"/>
    </row>
    <row r="87" s="39" customFormat="1" customHeight="1" spans="1:10">
      <c r="A87" s="52"/>
      <c r="B87" s="53" t="s">
        <v>71</v>
      </c>
      <c r="C87" s="54">
        <f>SUM(C43)</f>
        <v>20000</v>
      </c>
      <c r="D87" s="54">
        <f>SUM(D43)</f>
        <v>1</v>
      </c>
      <c r="E87" s="54">
        <f>SUM(E43)</f>
        <v>20000</v>
      </c>
      <c r="F87" s="54">
        <f>SUM(F43:F86)</f>
        <v>18789.15</v>
      </c>
      <c r="G87" s="54">
        <v>0</v>
      </c>
      <c r="H87" s="54">
        <f>SUM(H43:H86)</f>
        <v>18789.15</v>
      </c>
      <c r="I87" s="69"/>
      <c r="J87" s="76"/>
    </row>
    <row r="88" customHeight="1" spans="1:10">
      <c r="A88" s="52"/>
      <c r="B88" s="53" t="s">
        <v>72</v>
      </c>
      <c r="C88" s="54">
        <f>SUM(C87,C42,C38,C35,C30,C25,C22,C19,C14,C11)</f>
        <v>20000</v>
      </c>
      <c r="D88" s="54">
        <f t="shared" ref="D88:H88" si="13">SUM(D87,D42,D38,D35,D30,D25,D22,D19,D14,D11)</f>
        <v>1</v>
      </c>
      <c r="E88" s="54">
        <f t="shared" si="13"/>
        <v>20000</v>
      </c>
      <c r="F88" s="54">
        <f t="shared" si="13"/>
        <v>18789.15</v>
      </c>
      <c r="G88" s="54">
        <f t="shared" si="13"/>
        <v>0</v>
      </c>
      <c r="H88" s="54">
        <f t="shared" si="13"/>
        <v>18789.15</v>
      </c>
      <c r="I88" s="69"/>
      <c r="J88" s="83"/>
    </row>
    <row r="92" customHeight="1" spans="1:9">
      <c r="A92" s="78" t="s">
        <v>73</v>
      </c>
      <c r="B92" s="79"/>
      <c r="C92" s="80" t="s">
        <v>74</v>
      </c>
      <c r="D92" s="80"/>
      <c r="E92" s="80" t="s">
        <v>75</v>
      </c>
      <c r="F92" s="80"/>
      <c r="G92" s="80" t="s">
        <v>76</v>
      </c>
      <c r="H92" s="80"/>
      <c r="I92" s="84" t="s">
        <v>77</v>
      </c>
    </row>
    <row r="93" customHeight="1" spans="1:9">
      <c r="A93" s="81">
        <f>E88</f>
        <v>20000</v>
      </c>
      <c r="B93" s="82"/>
      <c r="C93" s="82">
        <f>H88</f>
        <v>18789.15</v>
      </c>
      <c r="D93" s="82"/>
      <c r="E93" s="82">
        <f>F88</f>
        <v>18789.15</v>
      </c>
      <c r="F93" s="82"/>
      <c r="G93" s="82">
        <f>G88</f>
        <v>0</v>
      </c>
      <c r="H93" s="82"/>
      <c r="I93" s="85">
        <f>A93-C93</f>
        <v>1210.85</v>
      </c>
    </row>
  </sheetData>
  <mergeCells count="77">
    <mergeCell ref="C2:H2"/>
    <mergeCell ref="I3:J3"/>
    <mergeCell ref="C4:E4"/>
    <mergeCell ref="F4:I4"/>
    <mergeCell ref="A92:B92"/>
    <mergeCell ref="C92:D92"/>
    <mergeCell ref="E92:F92"/>
    <mergeCell ref="G92:H92"/>
    <mergeCell ref="A93:B93"/>
    <mergeCell ref="C93:D93"/>
    <mergeCell ref="E93:F93"/>
    <mergeCell ref="G93:H9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8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8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8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8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86"/>
    <mergeCell ref="I48:I55"/>
    <mergeCell ref="I57:I5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8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79</v>
      </c>
      <c r="E8" s="8"/>
      <c r="F8" s="9"/>
      <c r="G8" s="9"/>
      <c r="H8" s="8" t="s">
        <v>80</v>
      </c>
      <c r="I8" s="7"/>
      <c r="J8" s="9"/>
      <c r="K8" s="27"/>
    </row>
    <row r="9" ht="18.75" customHeight="1" spans="2:11">
      <c r="B9" s="6"/>
      <c r="C9" s="7"/>
      <c r="D9" s="8" t="s">
        <v>81</v>
      </c>
      <c r="E9" s="8"/>
      <c r="F9" s="9"/>
      <c r="G9" s="9"/>
      <c r="H9" s="8" t="s">
        <v>82</v>
      </c>
      <c r="I9" s="7"/>
      <c r="J9" s="9"/>
      <c r="K9" s="27"/>
    </row>
    <row r="10" ht="18.75" customHeight="1" spans="2:11">
      <c r="B10" s="6"/>
      <c r="C10" s="7"/>
      <c r="D10" s="8" t="s">
        <v>83</v>
      </c>
      <c r="E10" s="8"/>
      <c r="F10" s="9"/>
      <c r="G10" s="9"/>
      <c r="H10" s="8" t="s">
        <v>84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85</v>
      </c>
      <c r="E13" s="12" t="s">
        <v>86</v>
      </c>
      <c r="F13" s="13"/>
      <c r="G13" s="14" t="s">
        <v>87</v>
      </c>
      <c r="H13" s="13" t="s">
        <v>88</v>
      </c>
      <c r="I13" s="12" t="s">
        <v>89</v>
      </c>
      <c r="J13" s="13"/>
      <c r="K13" s="14" t="s">
        <v>90</v>
      </c>
    </row>
    <row r="14" ht="18" customHeight="1" spans="2:11">
      <c r="B14" s="15">
        <v>1</v>
      </c>
      <c r="C14" s="16"/>
      <c r="D14" s="17" t="s">
        <v>91</v>
      </c>
      <c r="E14" s="15" t="s">
        <v>92</v>
      </c>
      <c r="F14" s="16"/>
      <c r="G14" s="19">
        <v>0</v>
      </c>
      <c r="H14" s="19"/>
      <c r="I14" s="29"/>
      <c r="J14" s="30"/>
      <c r="K14" s="31" t="s">
        <v>93</v>
      </c>
    </row>
    <row r="15" ht="18" customHeight="1" spans="2:11">
      <c r="B15" s="15">
        <v>2</v>
      </c>
      <c r="C15" s="16"/>
      <c r="D15" s="20"/>
      <c r="E15" s="18" t="s">
        <v>94</v>
      </c>
      <c r="F15" s="18"/>
      <c r="G15" s="19">
        <v>0</v>
      </c>
      <c r="H15" s="19">
        <v>323.16</v>
      </c>
      <c r="I15" s="29"/>
      <c r="J15" s="30"/>
      <c r="K15" s="31" t="s">
        <v>95</v>
      </c>
    </row>
    <row r="16" ht="18" customHeight="1" spans="2:11">
      <c r="B16" s="15">
        <v>3</v>
      </c>
      <c r="C16" s="16"/>
      <c r="D16" s="20"/>
      <c r="E16" s="15" t="s">
        <v>96</v>
      </c>
      <c r="F16" s="16"/>
      <c r="G16" s="19">
        <v>0</v>
      </c>
      <c r="H16" s="19"/>
      <c r="I16" s="29"/>
      <c r="J16" s="30"/>
      <c r="K16" s="31" t="s">
        <v>97</v>
      </c>
    </row>
    <row r="17" ht="18" customHeight="1" spans="2:11">
      <c r="B17" s="15">
        <v>4</v>
      </c>
      <c r="C17" s="16"/>
      <c r="D17" s="20"/>
      <c r="E17" s="15" t="s">
        <v>98</v>
      </c>
      <c r="F17" s="16"/>
      <c r="G17" s="19">
        <v>0</v>
      </c>
      <c r="H17" s="19">
        <v>372.3</v>
      </c>
      <c r="I17" s="29"/>
      <c r="J17" s="30"/>
      <c r="K17" s="31" t="s">
        <v>99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72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88</v>
      </c>
      <c r="C24" s="14"/>
      <c r="D24" s="14"/>
      <c r="E24" s="14"/>
      <c r="F24" s="14"/>
      <c r="G24" s="14" t="s">
        <v>100</v>
      </c>
      <c r="H24" s="14"/>
      <c r="I24" s="14"/>
      <c r="J24" s="14"/>
      <c r="K24" s="14" t="s">
        <v>101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102</v>
      </c>
      <c r="C27" s="7"/>
      <c r="D27" s="7"/>
      <c r="E27" s="7"/>
      <c r="F27" s="7" t="s">
        <v>103</v>
      </c>
      <c r="G27" s="7" t="s">
        <v>104</v>
      </c>
      <c r="H27" s="7"/>
      <c r="I27" s="7"/>
      <c r="J27" s="7" t="s">
        <v>105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106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79</v>
      </c>
      <c r="E8" s="8"/>
      <c r="F8" s="9"/>
      <c r="G8" s="9"/>
      <c r="H8" s="8" t="s">
        <v>80</v>
      </c>
      <c r="I8" s="7"/>
      <c r="J8" s="9"/>
      <c r="K8" s="27"/>
    </row>
    <row r="9" ht="18.75" customHeight="1" spans="2:11">
      <c r="B9" s="6"/>
      <c r="C9" s="7"/>
      <c r="D9" s="8" t="s">
        <v>81</v>
      </c>
      <c r="E9" s="8"/>
      <c r="F9" s="9"/>
      <c r="G9" s="9"/>
      <c r="H9" s="8" t="s">
        <v>82</v>
      </c>
      <c r="I9" s="7"/>
      <c r="J9" s="9"/>
      <c r="K9" s="27"/>
    </row>
    <row r="10" ht="18.75" customHeight="1" spans="2:11">
      <c r="B10" s="6"/>
      <c r="C10" s="7"/>
      <c r="D10" s="8" t="s">
        <v>83</v>
      </c>
      <c r="E10" s="8"/>
      <c r="F10" s="9"/>
      <c r="G10" s="9"/>
      <c r="H10" s="8" t="s">
        <v>84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85</v>
      </c>
      <c r="E13" s="12" t="s">
        <v>86</v>
      </c>
      <c r="F13" s="13"/>
      <c r="G13" s="14" t="s">
        <v>87</v>
      </c>
      <c r="H13" s="13" t="s">
        <v>88</v>
      </c>
      <c r="I13" s="12" t="s">
        <v>89</v>
      </c>
      <c r="J13" s="13"/>
      <c r="K13" s="14" t="s">
        <v>90</v>
      </c>
    </row>
    <row r="14" ht="18" customHeight="1" spans="2:11">
      <c r="B14" s="15">
        <v>1</v>
      </c>
      <c r="C14" s="16"/>
      <c r="D14" s="17" t="s">
        <v>107</v>
      </c>
      <c r="E14" s="18" t="s">
        <v>94</v>
      </c>
      <c r="F14" s="18"/>
      <c r="G14" s="19">
        <v>0</v>
      </c>
      <c r="H14" s="19"/>
      <c r="I14" s="29"/>
      <c r="J14" s="30"/>
      <c r="K14" s="31" t="s">
        <v>108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109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108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110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88</v>
      </c>
      <c r="C24" s="14"/>
      <c r="D24" s="14"/>
      <c r="E24" s="14"/>
      <c r="F24" s="14"/>
      <c r="G24" s="14" t="s">
        <v>100</v>
      </c>
      <c r="H24" s="14"/>
      <c r="I24" s="14"/>
      <c r="J24" s="14"/>
      <c r="K24" s="14" t="s">
        <v>101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102</v>
      </c>
      <c r="C27" s="7"/>
      <c r="D27" s="7"/>
      <c r="E27" s="7"/>
      <c r="F27" s="7" t="s">
        <v>103</v>
      </c>
      <c r="G27" s="7" t="s">
        <v>104</v>
      </c>
      <c r="H27" s="7"/>
      <c r="I27" s="7"/>
      <c r="J27" s="7" t="s">
        <v>105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2025-11-24T04:49:11Z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77DF824919AF4DC8A5DFFAB1E2EB842C_13</vt:lpwstr>
  </property>
  <property fmtid="{D5CDD505-2E9C-101B-9397-08002B2CF9AE}" pid="3" name="KSOProductBuildVer">
    <vt:lpwstr>2052-12.1.0.23125</vt:lpwstr>
  </property>
</Properties>
</file>