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fish1211/Desktop/一区/"/>
    </mc:Choice>
  </mc:AlternateContent>
  <bookViews>
    <workbookView xWindow="8820" yWindow="460" windowWidth="25320" windowHeight="13860" tabRatio="822" firstSheet="2" activeTab="2"/>
  </bookViews>
  <sheets>
    <sheet name="Sheet1" sheetId="1" state="hidden" r:id="rId1"/>
    <sheet name="华山国际酒店二区报价 " sheetId="2" state="hidden" r:id="rId2"/>
    <sheet name="八区" sheetId="7" r:id="rId3"/>
    <sheet name="回执" sheetId="9" r:id="rId4"/>
    <sheet name="未提交回执名单" sheetId="10" r:id="rId5"/>
    <sheet name="华山国际酒店八区报价" sheetId="8" state="hidden" r:id="rId6"/>
  </sheets>
  <definedNames>
    <definedName name="_xlnm._FilterDatabase" localSheetId="3" hidden="1">回执!$A$1:$L$284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8" i="7" l="1"/>
  <c r="I33" i="7"/>
  <c r="I26" i="7"/>
  <c r="I22" i="7"/>
  <c r="I13" i="7"/>
  <c r="I16" i="7"/>
  <c r="I21" i="7"/>
  <c r="I34" i="7"/>
  <c r="I35" i="7"/>
  <c r="I36" i="7"/>
  <c r="I37" i="7"/>
  <c r="I23" i="7"/>
  <c r="I32" i="7"/>
  <c r="I31" i="7"/>
  <c r="I14" i="7"/>
  <c r="I20" i="7"/>
  <c r="I10" i="7"/>
  <c r="I11" i="7"/>
  <c r="I12" i="7"/>
  <c r="I15" i="7"/>
  <c r="I27" i="7"/>
  <c r="I29" i="7"/>
  <c r="I30" i="7"/>
  <c r="I24" i="7"/>
  <c r="I25" i="7"/>
  <c r="I17" i="7"/>
  <c r="I18" i="7"/>
  <c r="I19" i="7"/>
  <c r="I33" i="8"/>
  <c r="I25" i="8"/>
  <c r="I24" i="8"/>
  <c r="I23" i="8"/>
  <c r="I22" i="8"/>
  <c r="I21" i="8"/>
  <c r="I28" i="8"/>
  <c r="I16" i="8"/>
  <c r="I17" i="8"/>
  <c r="I18" i="8"/>
  <c r="I13" i="8"/>
  <c r="I15" i="8"/>
  <c r="I12" i="8"/>
  <c r="I33" i="2"/>
  <c r="I25" i="2"/>
  <c r="I24" i="2"/>
  <c r="I21" i="2"/>
  <c r="I28" i="2"/>
  <c r="I17" i="2"/>
  <c r="I18" i="2"/>
  <c r="I13" i="2"/>
  <c r="I15" i="2"/>
  <c r="I12" i="2"/>
  <c r="I34" i="2"/>
  <c r="B15" i="1"/>
  <c r="I34" i="8"/>
  <c r="I35" i="2"/>
  <c r="I36" i="2"/>
  <c r="I37" i="2"/>
  <c r="I35" i="8"/>
  <c r="I36" i="8"/>
  <c r="I37" i="8"/>
</calcChain>
</file>

<file path=xl/sharedStrings.xml><?xml version="1.0" encoding="utf-8"?>
<sst xmlns="http://schemas.openxmlformats.org/spreadsheetml/2006/main" count="3199" uniqueCount="1190">
  <si>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</si>
  <si>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</si>
  <si>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</si>
  <si>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</si>
  <si>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</si>
  <si>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</si>
  <si>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</si>
  <si>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</si>
  <si>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</si>
  <si>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</si>
  <si>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</si>
  <si>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</si>
  <si>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</si>
  <si>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</si>
  <si>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</si>
  <si>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</si>
  <si>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</si>
  <si>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</si>
  <si>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</si>
  <si>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</si>
  <si>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</si>
  <si>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</si>
  <si>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</si>
  <si>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</si>
  <si>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</si>
  <si>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</si>
  <si>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</si>
  <si>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</si>
  <si>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</si>
  <si>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</si>
  <si>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</si>
  <si>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</si>
  <si>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</si>
  <si>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</si>
  <si>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</si>
  <si>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</si>
  <si>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</si>
  <si>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</si>
  <si>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</si>
  <si>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</si>
  <si>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</si>
  <si>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</si>
  <si>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</si>
  <si>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</si>
  <si>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</si>
  <si>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</si>
  <si>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</si>
  <si>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</si>
  <si>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</si>
  <si>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</si>
  <si>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</si>
  <si>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</si>
  <si>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</si>
  <si>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</si>
  <si>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</si>
  <si>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</si>
  <si>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</si>
  <si>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</si>
  <si>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</si>
  <si>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</si>
  <si>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</si>
  <si>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</si>
  <si>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</si>
  <si>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</si>
  <si>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</si>
  <si>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</si>
  <si>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</si>
  <si>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</si>
  <si>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</si>
  <si>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</si>
  <si>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</si>
  <si>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</si>
  <si>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</si>
  <si>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</si>
  <si>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</si>
  <si>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</si>
  <si>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</si>
  <si>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</si>
  <si>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</si>
  <si>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</si>
  <si>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</si>
  <si>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</si>
  <si>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</si>
  <si>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</si>
  <si>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</si>
  <si>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</si>
  <si>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</si>
  <si>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</si>
  <si>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</si>
  <si>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</si>
  <si>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</si>
  <si>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</si>
  <si>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</si>
  <si>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</si>
  <si>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</si>
  <si>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</si>
  <si>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</si>
  <si>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</si>
  <si>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</si>
  <si>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</si>
  <si>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</si>
  <si>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</si>
  <si>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</si>
  <si>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</si>
  <si>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</si>
  <si>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</si>
  <si>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项目名称</t>
  </si>
  <si>
    <t>时间：</t>
  </si>
  <si>
    <t>地点</t>
  </si>
  <si>
    <t>用餐</t>
  </si>
  <si>
    <t xml:space="preserve"> </t>
  </si>
  <si>
    <t>住宿费用</t>
  </si>
  <si>
    <t>大床</t>
  </si>
  <si>
    <t>标间</t>
  </si>
  <si>
    <t>住宿费用合计</t>
  </si>
  <si>
    <t>物料费用合计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</si>
  <si>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</si>
  <si>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</si>
  <si>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</si>
  <si>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</si>
  <si>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</si>
  <si>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服务费10%</t>
  </si>
  <si>
    <t>总价</t>
  </si>
  <si>
    <t>2014.12.04—2014.12.06</t>
  </si>
  <si>
    <t>100</t>
  </si>
  <si>
    <t>自助午餐</t>
  </si>
  <si>
    <t>投影+幕布</t>
  </si>
  <si>
    <t>人</t>
    <phoneticPr fontId="16" type="noConversion"/>
  </si>
  <si>
    <t>次</t>
    <phoneticPr fontId="16" type="noConversion"/>
  </si>
  <si>
    <t>块</t>
    <phoneticPr fontId="16" type="noConversion"/>
  </si>
  <si>
    <t>平</t>
    <phoneticPr fontId="16" type="noConversion"/>
  </si>
  <si>
    <t xml:space="preserve"> </t>
    <phoneticPr fontId="16" type="noConversion"/>
  </si>
  <si>
    <t>次</t>
    <rPh sb="0" eb="1">
      <t>ci</t>
    </rPh>
    <phoneticPr fontId="16" type="noConversion"/>
  </si>
  <si>
    <t>KT板</t>
    <rPh sb="2" eb="3">
      <t>ban</t>
    </rPh>
    <phoneticPr fontId="16" type="noConversion"/>
  </si>
  <si>
    <t>张</t>
    <rPh sb="0" eb="1">
      <t>zhang</t>
    </rPh>
    <phoneticPr fontId="16" type="noConversion"/>
  </si>
  <si>
    <t>电子屏</t>
    <phoneticPr fontId="16" type="noConversion"/>
  </si>
  <si>
    <t>康辉集团北京国际会议展览有限公司</t>
    <phoneticPr fontId="16" type="noConversion"/>
  </si>
  <si>
    <t>物料费</t>
    <rPh sb="0" eb="1">
      <t>wu'liao'fei</t>
    </rPh>
    <phoneticPr fontId="16" type="noConversion"/>
  </si>
  <si>
    <t>2018年Q1雪佛兰一区总经理会议</t>
    <rPh sb="7" eb="8">
      <t>xue'fo'lan</t>
    </rPh>
    <rPh sb="10" eb="11">
      <t>yi'qu</t>
    </rPh>
    <rPh sb="12" eb="13">
      <t>zong'j'l</t>
    </rPh>
    <rPh sb="15" eb="16">
      <t>hui'yi</t>
    </rPh>
    <phoneticPr fontId="16" type="noConversion"/>
  </si>
  <si>
    <t>会议室LED电子屏</t>
    <rPh sb="0" eb="1">
      <t>hui'yi'shi</t>
    </rPh>
    <rPh sb="6" eb="7">
      <t>dian'zi'p</t>
    </rPh>
    <phoneticPr fontId="16" type="noConversion"/>
  </si>
  <si>
    <r>
      <t>201</t>
    </r>
    <r>
      <rPr>
        <sz val="11"/>
        <color indexed="8"/>
        <rFont val="微软雅黑"/>
        <family val="2"/>
        <charset val="134"/>
      </rPr>
      <t>8年3月5日</t>
    </r>
    <phoneticPr fontId="16" type="noConversion"/>
  </si>
  <si>
    <t>360</t>
    <phoneticPr fontId="16" type="noConversion"/>
  </si>
  <si>
    <t>3月5日自助午餐</t>
    <phoneticPr fontId="16" type="noConversion"/>
  </si>
  <si>
    <r>
      <t>3月</t>
    </r>
    <r>
      <rPr>
        <sz val="11"/>
        <color indexed="8"/>
        <rFont val="微软雅黑"/>
        <family val="2"/>
        <charset val="134"/>
      </rPr>
      <t>5日晚宴</t>
    </r>
    <phoneticPr fontId="16" type="noConversion"/>
  </si>
  <si>
    <t>总计</t>
    <rPh sb="0" eb="1">
      <t>zong</t>
    </rPh>
    <phoneticPr fontId="16" type="noConversion"/>
  </si>
  <si>
    <t>会议室</t>
    <rPh sb="0" eb="1">
      <t>hui'ys'ihi</t>
    </rPh>
    <phoneticPr fontId="16" type="noConversion"/>
  </si>
  <si>
    <t>山东</t>
    <rPh sb="0" eb="1">
      <t>nan'jing</t>
    </rPh>
    <phoneticPr fontId="16" type="noConversion"/>
  </si>
  <si>
    <t>不含酒水</t>
    <phoneticPr fontId="16" type="noConversion"/>
  </si>
  <si>
    <t>桌</t>
    <rPh sb="0" eb="1">
      <t>zhuo</t>
    </rPh>
    <phoneticPr fontId="16" type="noConversion"/>
  </si>
  <si>
    <t>酒水预估</t>
    <rPh sb="0" eb="1">
      <t>jiu'shui</t>
    </rPh>
    <rPh sb="2" eb="3">
      <t>yu'gu</t>
    </rPh>
    <phoneticPr fontId="16" type="noConversion"/>
  </si>
  <si>
    <t>桌</t>
    <phoneticPr fontId="16" type="noConversion"/>
  </si>
  <si>
    <t>瓶</t>
  </si>
  <si>
    <t>红酒</t>
    <rPh sb="0" eb="1">
      <t>hong'jiu</t>
    </rPh>
    <phoneticPr fontId="16" type="noConversion"/>
  </si>
  <si>
    <t>软饮预估</t>
    <rPh sb="0" eb="1">
      <t>ruan'yin</t>
    </rPh>
    <rPh sb="2" eb="3">
      <t>yu'gu</t>
    </rPh>
    <phoneticPr fontId="16" type="noConversion"/>
  </si>
  <si>
    <t>背景板（签到处）</t>
    <rPh sb="4" eb="5">
      <t>qian'dao'chu</t>
    </rPh>
    <phoneticPr fontId="16" type="noConversion"/>
  </si>
  <si>
    <t>可乐、雪碧</t>
    <rPh sb="0" eb="1">
      <t>ke'le</t>
    </rPh>
    <rPh sb="3" eb="4">
      <t>xue'bi</t>
    </rPh>
    <phoneticPr fontId="16" type="noConversion"/>
  </si>
  <si>
    <t>下午半天；福朋厅：517㎡；</t>
    <rPh sb="0" eb="1">
      <t>xia'wu'ban't</t>
    </rPh>
    <rPh sb="12" eb="13">
      <t>ping'fang'mi</t>
    </rPh>
    <phoneticPr fontId="16" type="noConversion"/>
  </si>
  <si>
    <t>2018年Q1雪佛兰一区区域会议</t>
    <rPh sb="10" eb="11">
      <t>yi</t>
    </rPh>
    <rPh sb="12" eb="13">
      <t>qu'yu</t>
    </rPh>
    <rPh sb="14" eb="15">
      <t>hui'yi</t>
    </rPh>
    <phoneticPr fontId="16" type="noConversion"/>
  </si>
  <si>
    <t>山东泰安福朋喜来登酒店</t>
    <rPh sb="0" eb="1">
      <t>nan'jing</t>
    </rPh>
    <rPh sb="2" eb="3">
      <t>zi'jin'shan'zhaung</t>
    </rPh>
    <rPh sb="4" eb="5">
      <t>fu'peng</t>
    </rPh>
    <rPh sb="6" eb="7">
      <t>xi'lai'deng</t>
    </rPh>
    <rPh sb="9" eb="10">
      <t>jiu'dian</t>
    </rPh>
    <phoneticPr fontId="16" type="noConversion"/>
  </si>
  <si>
    <t>茶歇</t>
    <rPh sb="0" eb="1">
      <t>cah'xie</t>
    </rPh>
    <phoneticPr fontId="16" type="noConversion"/>
  </si>
  <si>
    <t>人</t>
    <rPh sb="0" eb="1">
      <t>ren</t>
    </rPh>
    <phoneticPr fontId="16" type="noConversion"/>
  </si>
  <si>
    <t>酒水运费预估</t>
    <rPh sb="0" eb="1">
      <t>jiu'shui</t>
    </rPh>
    <rPh sb="2" eb="3">
      <t>yun'fei</t>
    </rPh>
    <rPh sb="4" eb="5">
      <t>yu'gu</t>
    </rPh>
    <phoneticPr fontId="16" type="noConversion"/>
  </si>
  <si>
    <t>主桌红酒</t>
    <rPh sb="0" eb="1">
      <t>zhu'zhuo</t>
    </rPh>
    <rPh sb="2" eb="3">
      <t>hong'jiu</t>
    </rPh>
    <phoneticPr fontId="16" type="noConversion"/>
  </si>
  <si>
    <t>序号</t>
    <rPh sb="0" eb="1">
      <t>xu'hao</t>
    </rPh>
    <phoneticPr fontId="19" type="noConversion"/>
  </si>
  <si>
    <t>经销商</t>
    <rPh sb="0" eb="1">
      <t>jing'xiao'shang</t>
    </rPh>
    <phoneticPr fontId="19" type="noConversion"/>
  </si>
  <si>
    <t>code</t>
    <phoneticPr fontId="19" type="noConversion"/>
  </si>
  <si>
    <t>姓名</t>
    <rPh sb="0" eb="1">
      <t>xing'm</t>
    </rPh>
    <phoneticPr fontId="19" type="noConversion"/>
  </si>
  <si>
    <t>联系电话</t>
    <rPh sb="0" eb="1">
      <t>lian'ix</t>
    </rPh>
    <rPh sb="2" eb="3">
      <t>ianhua</t>
    </rPh>
    <phoneticPr fontId="19" type="noConversion"/>
  </si>
  <si>
    <t>是否住宿</t>
    <rPh sb="0" eb="1">
      <t>shi'fou'zhu's</t>
    </rPh>
    <phoneticPr fontId="19" type="noConversion"/>
  </si>
  <si>
    <t>住宿需求 大床/双标</t>
    <rPh sb="0" eb="1">
      <t>zhu'su</t>
    </rPh>
    <rPh sb="2" eb="3">
      <t>xu'qiu</t>
    </rPh>
    <rPh sb="5" eb="6">
      <t>da'huang</t>
    </rPh>
    <rPh sb="6" eb="7">
      <t>chuang</t>
    </rPh>
    <rPh sb="8" eb="9">
      <t>shuang'biao</t>
    </rPh>
    <phoneticPr fontId="19" type="noConversion"/>
  </si>
  <si>
    <t>入住时间</t>
    <rPh sb="0" eb="1">
      <t>ru'zhu</t>
    </rPh>
    <rPh sb="2" eb="3">
      <t>shi'jian</t>
    </rPh>
    <phoneticPr fontId="19" type="noConversion"/>
  </si>
  <si>
    <t>退房时间</t>
    <rPh sb="0" eb="1">
      <t>tui'fang</t>
    </rPh>
    <rPh sb="2" eb="3">
      <t>shi'jian</t>
    </rPh>
    <phoneticPr fontId="19" type="noConversion"/>
  </si>
  <si>
    <t>合住人信息</t>
    <rPh sb="0" eb="1">
      <t>he'zhu'ren</t>
    </rPh>
    <rPh sb="3" eb="4">
      <t>xin'xi</t>
    </rPh>
    <phoneticPr fontId="19" type="noConversion"/>
  </si>
  <si>
    <t>是否参加3月6日团队唤醒活动</t>
    <phoneticPr fontId="19" type="noConversion"/>
  </si>
  <si>
    <t>身份证号</t>
    <phoneticPr fontId="19" type="noConversion"/>
  </si>
  <si>
    <t>新泰岳海新兰</t>
    <phoneticPr fontId="19" type="noConversion"/>
  </si>
  <si>
    <t>CH2401</t>
    <phoneticPr fontId="19" type="noConversion"/>
  </si>
  <si>
    <t>李磊　</t>
  </si>
  <si>
    <t>否</t>
    <rPh sb="0" eb="1">
      <t>fou</t>
    </rPh>
    <phoneticPr fontId="19" type="noConversion"/>
  </si>
  <si>
    <t>否</t>
    <phoneticPr fontId="19" type="noConversion"/>
  </si>
  <si>
    <t>370982198504205290</t>
    <phoneticPr fontId="19" type="noConversion"/>
  </si>
  <si>
    <t>新泰岳海新兰</t>
  </si>
  <si>
    <t>刘洋</t>
    <phoneticPr fontId="19" type="noConversion"/>
  </si>
  <si>
    <t>　否　</t>
  </si>
  <si>
    <t>370982198601123895</t>
    <phoneticPr fontId="19" type="noConversion"/>
  </si>
  <si>
    <t>杨学银</t>
    <phoneticPr fontId="19" type="noConversion"/>
  </si>
  <si>
    <t>370982199005205573</t>
    <phoneticPr fontId="19" type="noConversion"/>
  </si>
  <si>
    <t>聊城北斗</t>
    <phoneticPr fontId="19" type="noConversion"/>
  </si>
  <si>
    <t>CH1466</t>
    <phoneticPr fontId="19" type="noConversion"/>
  </si>
  <si>
    <t>廖吉星</t>
    <phoneticPr fontId="19" type="noConversion"/>
  </si>
  <si>
    <t>是</t>
    <rPh sb="0" eb="1">
      <t>shi</t>
    </rPh>
    <phoneticPr fontId="19" type="noConversion"/>
  </si>
  <si>
    <t>双标</t>
    <phoneticPr fontId="19" type="noConversion"/>
  </si>
  <si>
    <t>3月5日</t>
    <rPh sb="1" eb="2">
      <t>yue</t>
    </rPh>
    <rPh sb="3" eb="4">
      <t>ri</t>
    </rPh>
    <phoneticPr fontId="19" type="noConversion"/>
  </si>
  <si>
    <t>3月7日</t>
    <rPh sb="1" eb="2">
      <t>yue</t>
    </rPh>
    <rPh sb="3" eb="4">
      <t>ri</t>
    </rPh>
    <phoneticPr fontId="19" type="noConversion"/>
  </si>
  <si>
    <t>　闫全龙</t>
  </si>
  <si>
    <t>是</t>
    <phoneticPr fontId="19" type="noConversion"/>
  </si>
  <si>
    <t>370902198011260935</t>
    <phoneticPr fontId="19" type="noConversion"/>
  </si>
  <si>
    <t>闫全龙</t>
    <phoneticPr fontId="19" type="noConversion"/>
  </si>
  <si>
    <t>　廖吉星</t>
  </si>
  <si>
    <t>371521198602237559</t>
    <phoneticPr fontId="19" type="noConversion"/>
  </si>
  <si>
    <t>陈国强</t>
    <phoneticPr fontId="19" type="noConversion"/>
  </si>
  <si>
    <t>　许肖</t>
  </si>
  <si>
    <t>371525199304060716</t>
    <phoneticPr fontId="19" type="noConversion"/>
  </si>
  <si>
    <t>许肖</t>
    <phoneticPr fontId="19" type="noConversion"/>
  </si>
  <si>
    <t>　陈国强</t>
  </si>
  <si>
    <t>371502198410083832</t>
    <phoneticPr fontId="19" type="noConversion"/>
  </si>
  <si>
    <t>聊城金领</t>
    <phoneticPr fontId="19" type="noConversion"/>
  </si>
  <si>
    <t>CH1472</t>
  </si>
  <si>
    <t>宋晓燕</t>
  </si>
  <si>
    <t>大床</t>
    <phoneticPr fontId="19" type="noConversion"/>
  </si>
  <si>
    <t>3月6日</t>
    <rPh sb="1" eb="2">
      <t>yue</t>
    </rPh>
    <rPh sb="3" eb="4">
      <t>ri</t>
    </rPh>
    <phoneticPr fontId="19" type="noConversion"/>
  </si>
  <si>
    <t>李飞</t>
    <phoneticPr fontId="19" type="noConversion"/>
  </si>
  <si>
    <t>是</t>
  </si>
  <si>
    <t>371520198508011159</t>
    <phoneticPr fontId="19" type="noConversion"/>
  </si>
  <si>
    <t>胡源</t>
    <phoneticPr fontId="19" type="noConversion"/>
  </si>
  <si>
    <t>　路宽</t>
    <phoneticPr fontId="19" type="noConversion"/>
  </si>
  <si>
    <t>371502198510100310</t>
    <phoneticPr fontId="19" type="noConversion"/>
  </si>
  <si>
    <t>路宽</t>
    <rPh sb="0" eb="1">
      <t>lu'kuan</t>
    </rPh>
    <phoneticPr fontId="19" type="noConversion"/>
  </si>
  <si>
    <t>　胡源</t>
  </si>
  <si>
    <t>372526197811125914</t>
    <phoneticPr fontId="19" type="noConversion"/>
  </si>
  <si>
    <t>枣庄金通</t>
  </si>
  <si>
    <t>CH1435</t>
  </si>
  <si>
    <t>刘宗伟</t>
  </si>
  <si>
    <t>否</t>
  </si>
  <si>
    <t>370402198302235417</t>
    <phoneticPr fontId="19" type="noConversion"/>
  </si>
  <si>
    <t>王芳</t>
  </si>
  <si>
    <t>370405198711232128</t>
    <phoneticPr fontId="19" type="noConversion"/>
  </si>
  <si>
    <t>权振</t>
  </si>
  <si>
    <t>370402197305053016</t>
    <phoneticPr fontId="19" type="noConversion"/>
  </si>
  <si>
    <t>邵田田</t>
  </si>
  <si>
    <t>370402199001043029</t>
    <phoneticPr fontId="19" type="noConversion"/>
  </si>
  <si>
    <t>菏泽润艺</t>
  </si>
  <si>
    <t>CH1401</t>
  </si>
  <si>
    <t>宋志刚</t>
  </si>
  <si>
    <t>孙文斐</t>
  </si>
  <si>
    <t>370811197507231851</t>
    <phoneticPr fontId="19" type="noConversion"/>
  </si>
  <si>
    <t>李媛媛　</t>
  </si>
  <si>
    <t>文超</t>
  </si>
  <si>
    <t>371202198304010326</t>
    <phoneticPr fontId="19" type="noConversion"/>
  </si>
  <si>
    <t>宋志刚</t>
    <phoneticPr fontId="19" type="noConversion"/>
  </si>
  <si>
    <t>372930198310102176</t>
    <phoneticPr fontId="19" type="noConversion"/>
  </si>
  <si>
    <t>谭立想</t>
  </si>
  <si>
    <t>宗光宗</t>
  </si>
  <si>
    <t>372901197708183432</t>
    <phoneticPr fontId="19" type="noConversion"/>
  </si>
  <si>
    <t>牡丹江绿地申兰</t>
    <phoneticPr fontId="19" type="noConversion"/>
  </si>
  <si>
    <t>CH1752</t>
    <phoneticPr fontId="19" type="noConversion"/>
  </si>
  <si>
    <t>李忠敏　</t>
  </si>
  <si>
    <t>3月4日</t>
    <rPh sb="1" eb="2">
      <t>yue</t>
    </rPh>
    <rPh sb="3" eb="4">
      <t>ri</t>
    </rPh>
    <phoneticPr fontId="19" type="noConversion"/>
  </si>
  <si>
    <t>佟志丰</t>
  </si>
  <si>
    <t>310110196103164613</t>
    <phoneticPr fontId="19" type="noConversion"/>
  </si>
  <si>
    <t>牡丹江绿地申兰</t>
  </si>
  <si>
    <t>李忠敏</t>
  </si>
  <si>
    <t>231004198210271593</t>
    <phoneticPr fontId="19" type="noConversion"/>
  </si>
  <si>
    <t>赵玲玲　</t>
  </si>
  <si>
    <t>陈楠楠</t>
  </si>
  <si>
    <t>232101198802264087</t>
    <phoneticPr fontId="19" type="noConversion"/>
  </si>
  <si>
    <t>赵玲玲</t>
  </si>
  <si>
    <t>230125198804203762</t>
    <phoneticPr fontId="19" type="noConversion"/>
  </si>
  <si>
    <t>丹东上通</t>
    <phoneticPr fontId="19" type="noConversion"/>
  </si>
  <si>
    <t>CH2630</t>
  </si>
  <si>
    <t>王宗鹏</t>
  </si>
  <si>
    <t>李扬</t>
    <phoneticPr fontId="19" type="noConversion"/>
  </si>
  <si>
    <t>210602197701302519</t>
    <phoneticPr fontId="19" type="noConversion"/>
  </si>
  <si>
    <t>李扬</t>
  </si>
  <si>
    <t>210603198804206512</t>
    <phoneticPr fontId="19" type="noConversion"/>
  </si>
  <si>
    <t>王宁赜　</t>
  </si>
  <si>
    <t>张弘韬</t>
  </si>
  <si>
    <t>210603198002251514</t>
    <phoneticPr fontId="19" type="noConversion"/>
  </si>
  <si>
    <t>王宁赜</t>
  </si>
  <si>
    <t>210603198304081522</t>
    <phoneticPr fontId="19" type="noConversion"/>
  </si>
  <si>
    <t>潍坊瑞锦</t>
  </si>
  <si>
    <t>CH1492</t>
  </si>
  <si>
    <t>卞广志</t>
  </si>
  <si>
    <t>双标</t>
  </si>
  <si>
    <t>陈学光</t>
  </si>
  <si>
    <t>150204198112130113</t>
    <phoneticPr fontId="19" type="noConversion"/>
  </si>
  <si>
    <t>37078419870407301X</t>
    <phoneticPr fontId="19" type="noConversion"/>
  </si>
  <si>
    <t>赵本旗</t>
  </si>
  <si>
    <t>孙晓舒</t>
  </si>
  <si>
    <t>370724198605103125</t>
    <phoneticPr fontId="19" type="noConversion"/>
  </si>
  <si>
    <t>370703198406152627</t>
    <phoneticPr fontId="19" type="noConversion"/>
  </si>
  <si>
    <t>烟台君悦</t>
    <phoneticPr fontId="19" type="noConversion"/>
  </si>
  <si>
    <t>CH1491</t>
    <phoneticPr fontId="19" type="noConversion"/>
  </si>
  <si>
    <t>吴海岩</t>
    <phoneticPr fontId="19" type="noConversion"/>
  </si>
  <si>
    <t>王辉</t>
    <phoneticPr fontId="19" type="noConversion"/>
  </si>
  <si>
    <t>370602198310264315</t>
    <phoneticPr fontId="19" type="noConversion"/>
  </si>
  <si>
    <t>姜晓梅</t>
    <phoneticPr fontId="19" type="noConversion"/>
  </si>
  <si>
    <t>徐玉枫</t>
    <phoneticPr fontId="19" type="noConversion"/>
  </si>
  <si>
    <t>370683198904012922</t>
    <phoneticPr fontId="19" type="noConversion"/>
  </si>
  <si>
    <t>371524198810096219</t>
    <phoneticPr fontId="19" type="noConversion"/>
  </si>
  <si>
    <t>370602197901082922</t>
    <phoneticPr fontId="19" type="noConversion"/>
  </si>
  <si>
    <t>沈阳一天合</t>
    <phoneticPr fontId="19" type="noConversion"/>
  </si>
  <si>
    <t>CH1645</t>
    <phoneticPr fontId="19" type="noConversion"/>
  </si>
  <si>
    <t>刘凤</t>
    <phoneticPr fontId="19" type="noConversion"/>
  </si>
  <si>
    <t>210624197609175447</t>
    <phoneticPr fontId="19" type="noConversion"/>
  </si>
  <si>
    <t>孟宪凯</t>
    <phoneticPr fontId="19" type="noConversion"/>
  </si>
  <si>
    <t>李洪明</t>
    <phoneticPr fontId="19" type="noConversion"/>
  </si>
  <si>
    <t>210521198006010010</t>
    <phoneticPr fontId="19" type="noConversion"/>
  </si>
  <si>
    <t>210111197910253812</t>
    <phoneticPr fontId="19" type="noConversion"/>
  </si>
  <si>
    <t>周大勇</t>
    <phoneticPr fontId="19" type="noConversion"/>
  </si>
  <si>
    <t>段博瀚</t>
    <phoneticPr fontId="19" type="noConversion"/>
  </si>
  <si>
    <t>210321197911072435</t>
    <phoneticPr fontId="19" type="noConversion"/>
  </si>
  <si>
    <t>21040319890715091X</t>
    <phoneticPr fontId="19" type="noConversion"/>
  </si>
  <si>
    <t>日照骏华</t>
    <phoneticPr fontId="19" type="noConversion"/>
  </si>
  <si>
    <t>CH1497</t>
  </si>
  <si>
    <t>王彦娟</t>
  </si>
  <si>
    <t>需拼房</t>
  </si>
  <si>
    <t>372824197812041521</t>
    <phoneticPr fontId="19" type="noConversion"/>
  </si>
  <si>
    <t>冯展兵</t>
  </si>
  <si>
    <t>王鹏飞</t>
  </si>
  <si>
    <t>37112119870504191X</t>
    <phoneticPr fontId="19" type="noConversion"/>
  </si>
  <si>
    <t>吴乃勤</t>
  </si>
  <si>
    <t>371100197704025719</t>
    <phoneticPr fontId="19" type="noConversion"/>
  </si>
  <si>
    <t>371122198709092235</t>
    <phoneticPr fontId="19" type="noConversion"/>
  </si>
  <si>
    <t>日照鸿发海通</t>
    <phoneticPr fontId="19" type="noConversion"/>
  </si>
  <si>
    <t>CH1481</t>
  </si>
  <si>
    <t>崔久龙</t>
  </si>
  <si>
    <t>3月5日</t>
  </si>
  <si>
    <t>3月6日</t>
  </si>
  <si>
    <t>张开来</t>
  </si>
  <si>
    <t>371121198510141232</t>
    <phoneticPr fontId="19" type="noConversion"/>
  </si>
  <si>
    <t>王朝霞</t>
  </si>
  <si>
    <t>佘 蓉</t>
    <phoneticPr fontId="19" type="noConversion"/>
  </si>
  <si>
    <t>371102198205105025</t>
    <phoneticPr fontId="19" type="noConversion"/>
  </si>
  <si>
    <t>佘蓉</t>
  </si>
  <si>
    <t>371102198309101643</t>
    <phoneticPr fontId="19" type="noConversion"/>
  </si>
  <si>
    <t>日照鸿发海通</t>
  </si>
  <si>
    <t>371122198703191830</t>
    <phoneticPr fontId="19" type="noConversion"/>
  </si>
  <si>
    <t>菏泽润艺天成</t>
  </si>
  <si>
    <t>CH1498</t>
    <phoneticPr fontId="19" type="noConversion"/>
  </si>
  <si>
    <t>李钦格</t>
  </si>
  <si>
    <t>孙磊</t>
  </si>
  <si>
    <t>372928198012123436</t>
    <phoneticPr fontId="19" type="noConversion"/>
  </si>
  <si>
    <t>37092119810302121X</t>
    <phoneticPr fontId="19" type="noConversion"/>
  </si>
  <si>
    <t>372926199111160015</t>
    <phoneticPr fontId="19" type="noConversion"/>
  </si>
  <si>
    <t>莱芜同济</t>
  </si>
  <si>
    <t>CH1041</t>
  </si>
  <si>
    <t>张成</t>
  </si>
  <si>
    <t>371202198411191513</t>
    <phoneticPr fontId="19" type="noConversion"/>
  </si>
  <si>
    <t>李瑞姣</t>
  </si>
  <si>
    <t>371202198711061526</t>
    <phoneticPr fontId="19" type="noConversion"/>
  </si>
  <si>
    <t>鹿健鹏</t>
  </si>
  <si>
    <t>37120219851213063X</t>
    <phoneticPr fontId="19" type="noConversion"/>
  </si>
  <si>
    <t>孟凡友</t>
  </si>
  <si>
    <t>371202199101130816</t>
    <phoneticPr fontId="19" type="noConversion"/>
  </si>
  <si>
    <t>大庆业勤</t>
  </si>
  <si>
    <t>CH1756</t>
    <phoneticPr fontId="19" type="noConversion"/>
  </si>
  <si>
    <t>牛海光</t>
  </si>
  <si>
    <t>230107198309261516</t>
    <phoneticPr fontId="19" type="noConversion"/>
  </si>
  <si>
    <t>CH1756</t>
  </si>
  <si>
    <t>付海波</t>
  </si>
  <si>
    <t>赵威</t>
  </si>
  <si>
    <t>210281197912052015</t>
    <phoneticPr fontId="19" type="noConversion"/>
  </si>
  <si>
    <t>杨海莲</t>
  </si>
  <si>
    <t>230602197810131046</t>
    <phoneticPr fontId="19" type="noConversion"/>
  </si>
  <si>
    <t>232325198809281658</t>
    <phoneticPr fontId="19" type="noConversion"/>
  </si>
  <si>
    <t>青岛聚兴汽车销售服务有限公司</t>
    <phoneticPr fontId="19" type="noConversion"/>
  </si>
  <si>
    <t>CH1468</t>
    <phoneticPr fontId="19" type="noConversion"/>
  </si>
  <si>
    <t>刘涛</t>
    <phoneticPr fontId="19" type="noConversion"/>
  </si>
  <si>
    <t>370206197310282811</t>
    <phoneticPr fontId="19" type="noConversion"/>
  </si>
  <si>
    <t>韩飞</t>
    <phoneticPr fontId="19" type="noConversion"/>
  </si>
  <si>
    <t>370211198707161511</t>
    <phoneticPr fontId="19" type="noConversion"/>
  </si>
  <si>
    <t>青岛聚兴汽车销售服务有限公司</t>
  </si>
  <si>
    <t>蒋玉禄</t>
    <phoneticPr fontId="19" type="noConversion"/>
  </si>
  <si>
    <t>370284198705020836</t>
    <phoneticPr fontId="19" type="noConversion"/>
  </si>
  <si>
    <t>杨秋雨</t>
  </si>
  <si>
    <t>370284199409096427</t>
    <phoneticPr fontId="19" type="noConversion"/>
  </si>
  <si>
    <t>鲁昕</t>
  </si>
  <si>
    <t>230107197604171236</t>
    <phoneticPr fontId="19" type="noConversion"/>
  </si>
  <si>
    <t>章丘明鸿</t>
    <phoneticPr fontId="19" type="noConversion"/>
  </si>
  <si>
    <t>CH2407</t>
  </si>
  <si>
    <t>韩绍东</t>
    <phoneticPr fontId="19" type="noConversion"/>
  </si>
  <si>
    <t>何朋</t>
  </si>
  <si>
    <t>37018119851111483X</t>
    <phoneticPr fontId="19" type="noConversion"/>
  </si>
  <si>
    <t>CH2407</t>
    <phoneticPr fontId="19" type="noConversion"/>
  </si>
  <si>
    <t>韩绍东　</t>
  </si>
  <si>
    <t>41232619870404033X</t>
    <phoneticPr fontId="19" type="noConversion"/>
  </si>
  <si>
    <t>宫善青</t>
  </si>
  <si>
    <t>370728197511210510</t>
    <phoneticPr fontId="19" type="noConversion"/>
  </si>
  <si>
    <t>大连浩通汽车销售服务有限公司</t>
  </si>
  <si>
    <t>CH1644</t>
    <phoneticPr fontId="19" type="noConversion"/>
  </si>
  <si>
    <t>李嘉嘉</t>
    <phoneticPr fontId="19" type="noConversion"/>
  </si>
  <si>
    <t>210211198608152412</t>
    <phoneticPr fontId="19" type="noConversion"/>
  </si>
  <si>
    <t>吴建斌</t>
    <phoneticPr fontId="19" type="noConversion"/>
  </si>
  <si>
    <t>　　</t>
  </si>
  <si>
    <t>62272719780902681X</t>
    <phoneticPr fontId="19" type="noConversion"/>
  </si>
  <si>
    <t>唐娇健</t>
    <phoneticPr fontId="19" type="noConversion"/>
  </si>
  <si>
    <t>210281198111295126</t>
    <phoneticPr fontId="19" type="noConversion"/>
  </si>
  <si>
    <t>于艾　</t>
  </si>
  <si>
    <t>210502198804102121</t>
    <phoneticPr fontId="19" type="noConversion"/>
  </si>
  <si>
    <t>刘振德</t>
    <phoneticPr fontId="19" type="noConversion"/>
  </si>
  <si>
    <t>210225197511010614</t>
    <phoneticPr fontId="19" type="noConversion"/>
  </si>
  <si>
    <t>毛任东</t>
    <phoneticPr fontId="19" type="noConversion"/>
  </si>
  <si>
    <t>321102197501190435</t>
    <phoneticPr fontId="19" type="noConversion"/>
  </si>
  <si>
    <t>山东润艺</t>
  </si>
  <si>
    <t>CH1400</t>
    <phoneticPr fontId="19" type="noConversion"/>
  </si>
  <si>
    <t>张宇</t>
  </si>
  <si>
    <t>370102198111143353</t>
    <phoneticPr fontId="19" type="noConversion"/>
  </si>
  <si>
    <t>CH1400</t>
  </si>
  <si>
    <t>刘航</t>
  </si>
  <si>
    <t>单鲁明</t>
  </si>
  <si>
    <t>371427198409040319</t>
    <phoneticPr fontId="19" type="noConversion"/>
  </si>
  <si>
    <t>370105198106243316</t>
    <phoneticPr fontId="19" type="noConversion"/>
  </si>
  <si>
    <t>李媛媛</t>
  </si>
  <si>
    <t>371328198608110042</t>
    <phoneticPr fontId="19" type="noConversion"/>
  </si>
  <si>
    <t>费县凯华</t>
  </si>
  <si>
    <t>CH1454</t>
  </si>
  <si>
    <t>杨波</t>
  </si>
  <si>
    <t>371327198303091534</t>
  </si>
  <si>
    <t>王瑞卿</t>
  </si>
  <si>
    <t>371325198605280039</t>
  </si>
  <si>
    <t>郭妍妍</t>
  </si>
  <si>
    <t>37132519860619006X</t>
    <phoneticPr fontId="19" type="noConversion"/>
  </si>
  <si>
    <t>刘恩君</t>
  </si>
  <si>
    <t>371325198309151232</t>
  </si>
  <si>
    <t>德州通宇</t>
    <phoneticPr fontId="19" type="noConversion"/>
  </si>
  <si>
    <t>CH1455</t>
    <phoneticPr fontId="19" type="noConversion"/>
  </si>
  <si>
    <t>唐明</t>
    <phoneticPr fontId="19" type="noConversion"/>
  </si>
  <si>
    <t>230108196511011016</t>
    <phoneticPr fontId="19" type="noConversion"/>
  </si>
  <si>
    <t>许大林</t>
    <phoneticPr fontId="19" type="noConversion"/>
  </si>
  <si>
    <t>　解志强</t>
  </si>
  <si>
    <t>371421199210190017</t>
    <phoneticPr fontId="19" type="noConversion"/>
  </si>
  <si>
    <t>解志强</t>
    <phoneticPr fontId="19" type="noConversion"/>
  </si>
  <si>
    <t>　许大林</t>
  </si>
  <si>
    <t>371402198310117630</t>
    <phoneticPr fontId="19" type="noConversion"/>
  </si>
  <si>
    <t>王嫣然</t>
    <phoneticPr fontId="19" type="noConversion"/>
  </si>
  <si>
    <t>　闫晨</t>
  </si>
  <si>
    <t>371402199301011222</t>
    <phoneticPr fontId="19" type="noConversion"/>
  </si>
  <si>
    <t>阜新驰敖</t>
    <phoneticPr fontId="19" type="noConversion"/>
  </si>
  <si>
    <t>CH1641</t>
    <phoneticPr fontId="19" type="noConversion"/>
  </si>
  <si>
    <t>冯磊　</t>
  </si>
  <si>
    <t>宋淼　</t>
  </si>
  <si>
    <t>董海南　</t>
  </si>
  <si>
    <t>梅玉龙</t>
  </si>
  <si>
    <t>佳木斯凯通</t>
  </si>
  <si>
    <t>CH1755</t>
    <phoneticPr fontId="19" type="noConversion"/>
  </si>
  <si>
    <t>苍荣臻</t>
  </si>
  <si>
    <t>3月4日</t>
  </si>
  <si>
    <t>3月7日</t>
  </si>
  <si>
    <t>齐齐哈尔董德熹</t>
  </si>
  <si>
    <t>230506197610310912</t>
    <phoneticPr fontId="19" type="noConversion"/>
  </si>
  <si>
    <t>谢林志</t>
  </si>
  <si>
    <t>宋晓宇</t>
  </si>
  <si>
    <t>230805198607291014</t>
    <phoneticPr fontId="19" type="noConversion"/>
  </si>
  <si>
    <t>230405198407250013</t>
    <phoneticPr fontId="19" type="noConversion"/>
  </si>
  <si>
    <t>盘锦宏骏</t>
    <phoneticPr fontId="19" type="noConversion"/>
  </si>
  <si>
    <t>CH1640</t>
    <phoneticPr fontId="19" type="noConversion"/>
  </si>
  <si>
    <t>徐军献</t>
    <phoneticPr fontId="19" type="noConversion"/>
  </si>
  <si>
    <t>230106196708181411</t>
    <phoneticPr fontId="19" type="noConversion"/>
  </si>
  <si>
    <t>佟涛</t>
    <phoneticPr fontId="19" type="noConversion"/>
  </si>
  <si>
    <t>21042219810118241X</t>
    <phoneticPr fontId="19" type="noConversion"/>
  </si>
  <si>
    <t>赵阳</t>
    <phoneticPr fontId="19" type="noConversion"/>
  </si>
  <si>
    <t>210311197810102129</t>
    <phoneticPr fontId="19" type="noConversion"/>
  </si>
  <si>
    <t>高姗</t>
    <phoneticPr fontId="19" type="noConversion"/>
  </si>
  <si>
    <t>320706198508071027</t>
    <phoneticPr fontId="19" type="noConversion"/>
  </si>
  <si>
    <t>青岛登际赫</t>
    <phoneticPr fontId="19" type="noConversion"/>
  </si>
  <si>
    <t>CH1039</t>
    <phoneticPr fontId="19" type="noConversion"/>
  </si>
  <si>
    <t>李新刚</t>
  </si>
  <si>
    <t>3月5日</t>
    <phoneticPr fontId="19" type="noConversion"/>
  </si>
  <si>
    <t>3月6日</t>
    <phoneticPr fontId="19" type="noConversion"/>
  </si>
  <si>
    <t>宋乃贞</t>
    <phoneticPr fontId="19" type="noConversion"/>
  </si>
  <si>
    <t>370205197803266012</t>
    <phoneticPr fontId="19" type="noConversion"/>
  </si>
  <si>
    <t>赵玉鑫</t>
    <phoneticPr fontId="19" type="noConversion"/>
  </si>
  <si>
    <t>370282198802155633</t>
    <phoneticPr fontId="19" type="noConversion"/>
  </si>
  <si>
    <t>370222197206294038</t>
    <phoneticPr fontId="19" type="noConversion"/>
  </si>
  <si>
    <t>兰桢业</t>
    <phoneticPr fontId="19" type="noConversion"/>
  </si>
  <si>
    <t>702821992092773319</t>
    <phoneticPr fontId="19" type="noConversion"/>
  </si>
  <si>
    <t>青州润兰</t>
    <phoneticPr fontId="19" type="noConversion"/>
  </si>
  <si>
    <t>CH1432</t>
    <phoneticPr fontId="19" type="noConversion"/>
  </si>
  <si>
    <t>韩帅庆</t>
    <phoneticPr fontId="19" type="noConversion"/>
  </si>
  <si>
    <t>王益涛</t>
    <phoneticPr fontId="19" type="noConversion"/>
  </si>
  <si>
    <t>370282197901113215</t>
    <phoneticPr fontId="19" type="noConversion"/>
  </si>
  <si>
    <t>王益涛　</t>
  </si>
  <si>
    <t>370783198404250911</t>
    <phoneticPr fontId="19" type="noConversion"/>
  </si>
  <si>
    <t>刘文明</t>
    <phoneticPr fontId="19" type="noConversion"/>
  </si>
  <si>
    <t>钱清</t>
    <phoneticPr fontId="19" type="noConversion"/>
  </si>
  <si>
    <t>370725198308244876</t>
    <phoneticPr fontId="19" type="noConversion"/>
  </si>
  <si>
    <t>陈婷婷</t>
    <phoneticPr fontId="19" type="noConversion"/>
  </si>
  <si>
    <t>杨秋雨</t>
    <phoneticPr fontId="19" type="noConversion"/>
  </si>
  <si>
    <t>370781199001246725</t>
    <phoneticPr fontId="19" type="noConversion"/>
  </si>
  <si>
    <t>烟台华洋</t>
    <phoneticPr fontId="19" type="noConversion"/>
  </si>
  <si>
    <t>CH1420</t>
    <phoneticPr fontId="19" type="noConversion"/>
  </si>
  <si>
    <t>王东政</t>
    <phoneticPr fontId="19" type="noConversion"/>
  </si>
  <si>
    <t>王永祥</t>
    <phoneticPr fontId="19" type="noConversion"/>
  </si>
  <si>
    <t>370602197307283414</t>
    <phoneticPr fontId="19" type="noConversion"/>
  </si>
  <si>
    <t>370602197407033412</t>
    <phoneticPr fontId="19" type="noConversion"/>
  </si>
  <si>
    <t>石金萍</t>
    <phoneticPr fontId="19" type="noConversion"/>
  </si>
  <si>
    <t>杨明娟</t>
    <phoneticPr fontId="19" type="noConversion"/>
  </si>
  <si>
    <t>370522198206120629</t>
    <phoneticPr fontId="19" type="noConversion"/>
  </si>
  <si>
    <t>370602197702173442</t>
    <phoneticPr fontId="19" type="noConversion"/>
  </si>
  <si>
    <t>齐齐哈尔安盛汽车销售有限公司</t>
  </si>
  <si>
    <t>CH1759　</t>
  </si>
  <si>
    <t>董德喜</t>
  </si>
  <si>
    <t>3月4日</t>
    <phoneticPr fontId="19" type="noConversion"/>
  </si>
  <si>
    <t>231026198603054213</t>
    <phoneticPr fontId="19" type="noConversion"/>
  </si>
  <si>
    <t>鞠殿刚　</t>
  </si>
  <si>
    <t>孙键</t>
  </si>
  <si>
    <t>230125198504241011</t>
    <phoneticPr fontId="19" type="noConversion"/>
  </si>
  <si>
    <t>鞠殿刚</t>
  </si>
  <si>
    <t>232331198402070637</t>
    <phoneticPr fontId="19" type="noConversion"/>
  </si>
  <si>
    <t>威海美亚达</t>
    <phoneticPr fontId="19" type="noConversion"/>
  </si>
  <si>
    <t>CH1462　</t>
    <phoneticPr fontId="19" type="noConversion"/>
  </si>
  <si>
    <t>于金永</t>
  </si>
  <si>
    <t>周恩殿</t>
    <phoneticPr fontId="19" type="noConversion"/>
  </si>
  <si>
    <t>370632197403068210</t>
    <phoneticPr fontId="19" type="noConversion"/>
  </si>
  <si>
    <t>周恩殿</t>
  </si>
  <si>
    <t>于金永</t>
    <phoneticPr fontId="19" type="noConversion"/>
  </si>
  <si>
    <t>370632197412126419</t>
    <phoneticPr fontId="19" type="noConversion"/>
  </si>
  <si>
    <t>戚亮</t>
    <phoneticPr fontId="19" type="noConversion"/>
  </si>
  <si>
    <t>于伟</t>
    <phoneticPr fontId="19" type="noConversion"/>
  </si>
  <si>
    <t>371002198101254530</t>
    <phoneticPr fontId="19" type="noConversion"/>
  </si>
  <si>
    <t>长春新北方</t>
    <phoneticPr fontId="19" type="noConversion"/>
  </si>
  <si>
    <t>CH1883</t>
    <phoneticPr fontId="19" type="noConversion"/>
  </si>
  <si>
    <t>徐明禹</t>
    <phoneticPr fontId="19" type="noConversion"/>
  </si>
  <si>
    <t>常喜龙</t>
    <phoneticPr fontId="19" type="noConversion"/>
  </si>
  <si>
    <t>220102198604040016　</t>
  </si>
  <si>
    <t>丛超</t>
    <phoneticPr fontId="19" type="noConversion"/>
  </si>
  <si>
    <t>王宏伟</t>
    <phoneticPr fontId="19" type="noConversion"/>
  </si>
  <si>
    <t>220183198801041632</t>
    <phoneticPr fontId="19" type="noConversion"/>
  </si>
  <si>
    <t>丛超</t>
  </si>
  <si>
    <t>220702198508080813</t>
    <phoneticPr fontId="19" type="noConversion"/>
  </si>
  <si>
    <t>220721198004014811</t>
    <phoneticPr fontId="19" type="noConversion"/>
  </si>
  <si>
    <t>青岛平运汽车销售维修有限公司</t>
    <phoneticPr fontId="19" type="noConversion"/>
  </si>
  <si>
    <t>CH1412</t>
    <phoneticPr fontId="19" type="noConversion"/>
  </si>
  <si>
    <t>徐鹏</t>
  </si>
  <si>
    <t>3月7日</t>
    <phoneticPr fontId="19" type="noConversion"/>
  </si>
  <si>
    <t>370283198611171514</t>
    <phoneticPr fontId="19" type="noConversion"/>
  </si>
  <si>
    <t>官其宁</t>
  </si>
  <si>
    <t>栾晓东</t>
    <phoneticPr fontId="19" type="noConversion"/>
  </si>
  <si>
    <t>370283198203275410</t>
    <phoneticPr fontId="19" type="noConversion"/>
  </si>
  <si>
    <t>栾晓东</t>
  </si>
  <si>
    <t>官其宁</t>
    <phoneticPr fontId="19" type="noConversion"/>
  </si>
  <si>
    <t>370283197306110454</t>
    <phoneticPr fontId="19" type="noConversion"/>
  </si>
  <si>
    <t>淄博世纪嘉园</t>
    <phoneticPr fontId="19" type="noConversion"/>
  </si>
  <si>
    <t>CH1493</t>
  </si>
  <si>
    <t>高雷</t>
    <phoneticPr fontId="19" type="noConversion"/>
  </si>
  <si>
    <t>陈传刚</t>
    <phoneticPr fontId="19" type="noConversion"/>
  </si>
  <si>
    <t>371323198101053710</t>
    <phoneticPr fontId="19" type="noConversion"/>
  </si>
  <si>
    <t>370323198704063239</t>
    <phoneticPr fontId="19" type="noConversion"/>
  </si>
  <si>
    <t>刘佳明</t>
    <phoneticPr fontId="19" type="noConversion"/>
  </si>
  <si>
    <t>张海廷</t>
    <phoneticPr fontId="19" type="noConversion"/>
  </si>
  <si>
    <t>370305198907072431</t>
    <phoneticPr fontId="19" type="noConversion"/>
  </si>
  <si>
    <t>370306198901193917</t>
    <phoneticPr fontId="19" type="noConversion"/>
  </si>
  <si>
    <t>邹城润德</t>
    <phoneticPr fontId="19" type="noConversion"/>
  </si>
  <si>
    <t>CH1406</t>
    <phoneticPr fontId="19" type="noConversion"/>
  </si>
  <si>
    <t>周森</t>
    <phoneticPr fontId="19" type="noConversion"/>
  </si>
  <si>
    <t>臧启玉</t>
    <phoneticPr fontId="19" type="noConversion"/>
  </si>
  <si>
    <t>370802198102154817</t>
    <phoneticPr fontId="19" type="noConversion"/>
  </si>
  <si>
    <t>370883198207100012</t>
    <phoneticPr fontId="19" type="noConversion"/>
  </si>
  <si>
    <t>史勇</t>
    <phoneticPr fontId="19" type="noConversion"/>
  </si>
  <si>
    <t>李超</t>
    <phoneticPr fontId="19" type="noConversion"/>
  </si>
  <si>
    <t>370883198001267212</t>
    <phoneticPr fontId="19" type="noConversion"/>
  </si>
  <si>
    <t>370883198712303953</t>
    <phoneticPr fontId="19" type="noConversion"/>
  </si>
  <si>
    <t>沈阳汇鼎</t>
  </si>
  <si>
    <t>CH1633</t>
  </si>
  <si>
    <t>栾永政</t>
  </si>
  <si>
    <t>370682198301300216</t>
    <phoneticPr fontId="19" type="noConversion"/>
  </si>
  <si>
    <t>王维</t>
  </si>
  <si>
    <t>侯丹</t>
    <phoneticPr fontId="19" type="noConversion"/>
  </si>
  <si>
    <t>220202198703273314</t>
    <phoneticPr fontId="19" type="noConversion"/>
  </si>
  <si>
    <t>侯丹</t>
  </si>
  <si>
    <t>王维</t>
    <phoneticPr fontId="19" type="noConversion"/>
  </si>
  <si>
    <t xml:space="preserve">210303198203070617 </t>
  </si>
  <si>
    <t>杜伟</t>
  </si>
  <si>
    <t>李勃</t>
    <phoneticPr fontId="19" type="noConversion"/>
  </si>
  <si>
    <t>210781198711104634</t>
    <phoneticPr fontId="19" type="noConversion"/>
  </si>
  <si>
    <t>李勃</t>
  </si>
  <si>
    <t>杜伟</t>
    <phoneticPr fontId="19" type="noConversion"/>
  </si>
  <si>
    <t>210103198212145413</t>
    <phoneticPr fontId="19" type="noConversion"/>
  </si>
  <si>
    <t>庞博雨</t>
  </si>
  <si>
    <t>大床</t>
    <rPh sb="0" eb="1">
      <t>da'chuang</t>
    </rPh>
    <phoneticPr fontId="19" type="noConversion"/>
  </si>
  <si>
    <t>210106198606160324</t>
    <phoneticPr fontId="19" type="noConversion"/>
  </si>
  <si>
    <t>惠民创沃</t>
  </si>
  <si>
    <t>CH2402</t>
  </si>
  <si>
    <t>陈建华</t>
  </si>
  <si>
    <t>370303197112214232</t>
  </si>
  <si>
    <t>孙宁</t>
    <phoneticPr fontId="19" type="noConversion"/>
  </si>
  <si>
    <t>朱洪波</t>
  </si>
  <si>
    <t>370322198101241917</t>
  </si>
  <si>
    <t>孙宁</t>
  </si>
  <si>
    <t>372321199005026758</t>
  </si>
  <si>
    <t>潍坊瑞星</t>
  </si>
  <si>
    <t>CH1431　</t>
  </si>
  <si>
    <t>丁长安</t>
  </si>
  <si>
    <t>姜福东</t>
  </si>
  <si>
    <t>肖文俊</t>
  </si>
  <si>
    <t>李强</t>
  </si>
  <si>
    <t>　烟台金岭龙兴</t>
  </si>
  <si>
    <t>CH1422</t>
    <phoneticPr fontId="19" type="noConversion"/>
  </si>
  <si>
    <t>于世晓</t>
  </si>
  <si>
    <t>酒店安排拼房</t>
  </si>
  <si>
    <t>370681198503012830</t>
    <phoneticPr fontId="19" type="noConversion"/>
  </si>
  <si>
    <t>谢少莉</t>
  </si>
  <si>
    <t>370684198804307324</t>
    <phoneticPr fontId="19" type="noConversion"/>
  </si>
  <si>
    <t>王伟民</t>
  </si>
  <si>
    <t>戚永飞</t>
  </si>
  <si>
    <t>37068119841112101X</t>
    <phoneticPr fontId="19" type="noConversion"/>
  </si>
  <si>
    <t>370681199009074811</t>
    <phoneticPr fontId="19" type="noConversion"/>
  </si>
  <si>
    <t>营口驰敖汽车有限公司</t>
    <phoneticPr fontId="19" type="noConversion"/>
  </si>
  <si>
    <t>CH1642</t>
    <phoneticPr fontId="19" type="noConversion"/>
  </si>
  <si>
    <t>徐京辉</t>
    <phoneticPr fontId="19" type="noConversion"/>
  </si>
  <si>
    <t>210211197211210077</t>
  </si>
  <si>
    <t>营口驰敖汽车有限公司</t>
  </si>
  <si>
    <t>张晓燕</t>
    <phoneticPr fontId="19" type="noConversion"/>
  </si>
  <si>
    <t>210802197411070546</t>
    <phoneticPr fontId="19" type="noConversion"/>
  </si>
  <si>
    <t>　威海美昌达</t>
  </si>
  <si>
    <t>CH1463</t>
  </si>
  <si>
    <t>孙大明</t>
  </si>
  <si>
    <t>赵富斌</t>
  </si>
  <si>
    <t>379012197603063211</t>
    <phoneticPr fontId="19" type="noConversion"/>
  </si>
  <si>
    <t>赵富斌</t>
    <phoneticPr fontId="19" type="noConversion"/>
  </si>
  <si>
    <t>370911198702051696</t>
    <phoneticPr fontId="19" type="noConversion"/>
  </si>
  <si>
    <t>戚亮</t>
  </si>
  <si>
    <t>371002198207241519</t>
    <phoneticPr fontId="19" type="noConversion"/>
  </si>
  <si>
    <t>　青岛成汇达</t>
  </si>
  <si>
    <t>CH1418</t>
    <phoneticPr fontId="19" type="noConversion"/>
  </si>
  <si>
    <t>胡萌</t>
  </si>
  <si>
    <t>37020619771026441x</t>
    <phoneticPr fontId="19" type="noConversion"/>
  </si>
  <si>
    <t>袁宏</t>
    <phoneticPr fontId="19" type="noConversion"/>
  </si>
  <si>
    <t>张志孝</t>
    <phoneticPr fontId="19" type="noConversion"/>
  </si>
  <si>
    <t>370205198505086018</t>
    <phoneticPr fontId="19" type="noConversion"/>
  </si>
  <si>
    <t>370204197304241818</t>
    <phoneticPr fontId="19" type="noConversion"/>
  </si>
  <si>
    <t>马红玲</t>
    <phoneticPr fontId="19" type="noConversion"/>
  </si>
  <si>
    <t>王玲玉</t>
  </si>
  <si>
    <t>370628197610310028</t>
    <phoneticPr fontId="19" type="noConversion"/>
  </si>
  <si>
    <t>济宁润豪</t>
  </si>
  <si>
    <t>CH1405</t>
  </si>
  <si>
    <t>李秋冬　</t>
  </si>
  <si>
    <t>152104197901164959</t>
    <phoneticPr fontId="19" type="noConversion"/>
  </si>
  <si>
    <t>秦旺子</t>
  </si>
  <si>
    <t>刘国宇</t>
  </si>
  <si>
    <t>370830197601262311</t>
    <phoneticPr fontId="19" type="noConversion"/>
  </si>
  <si>
    <t>370802198009065115</t>
    <phoneticPr fontId="19" type="noConversion"/>
  </si>
  <si>
    <t>长春瑞临</t>
    <phoneticPr fontId="19" type="noConversion"/>
  </si>
  <si>
    <t>CH1887</t>
  </si>
  <si>
    <t>张猛</t>
  </si>
  <si>
    <t>孙靖宇</t>
  </si>
  <si>
    <t>220122198004150016</t>
  </si>
  <si>
    <t>孙靖宇</t>
    <phoneticPr fontId="19" type="noConversion"/>
  </si>
  <si>
    <t>220723198201080810</t>
    <phoneticPr fontId="19" type="noConversion"/>
  </si>
  <si>
    <t>孙贺</t>
    <phoneticPr fontId="19" type="noConversion"/>
  </si>
  <si>
    <t>220381198606050304</t>
    <phoneticPr fontId="19" type="noConversion"/>
  </si>
  <si>
    <t>吉林通原</t>
    <phoneticPr fontId="19" type="noConversion"/>
  </si>
  <si>
    <t>CH1891</t>
    <phoneticPr fontId="19" type="noConversion"/>
  </si>
  <si>
    <t>董英柱</t>
    <phoneticPr fontId="19" type="noConversion"/>
  </si>
  <si>
    <t>222303197607040210</t>
    <phoneticPr fontId="19" type="noConversion"/>
  </si>
  <si>
    <t>崔子健</t>
    <phoneticPr fontId="19" type="noConversion"/>
  </si>
  <si>
    <t>22070219860127521X</t>
    <phoneticPr fontId="19" type="noConversion"/>
  </si>
  <si>
    <t>王建航</t>
    <phoneticPr fontId="19" type="noConversion"/>
  </si>
  <si>
    <t>220802198702094413</t>
    <phoneticPr fontId="19" type="noConversion"/>
  </si>
  <si>
    <t>姜海东</t>
    <phoneticPr fontId="19" type="noConversion"/>
  </si>
  <si>
    <t>232103198002103317</t>
    <phoneticPr fontId="19" type="noConversion"/>
  </si>
  <si>
    <t>通化融展</t>
  </si>
  <si>
    <t>CH2887</t>
    <phoneticPr fontId="19" type="noConversion"/>
  </si>
  <si>
    <t>王俊富</t>
  </si>
  <si>
    <t>3月4日</t>
    <rPh sb="3" eb="4">
      <t>ri</t>
    </rPh>
    <phoneticPr fontId="19" type="noConversion"/>
  </si>
  <si>
    <t>3月7日</t>
    <rPh sb="3" eb="4">
      <t>ri</t>
    </rPh>
    <phoneticPr fontId="19" type="noConversion"/>
  </si>
  <si>
    <t>无</t>
    <phoneticPr fontId="19" type="noConversion"/>
  </si>
  <si>
    <t>22050219631029201x</t>
  </si>
  <si>
    <t>哈尔滨美通</t>
  </si>
  <si>
    <t>CH1750</t>
  </si>
  <si>
    <t>刘伟光</t>
  </si>
  <si>
    <t>佟振民</t>
  </si>
  <si>
    <t>230827197203234156</t>
  </si>
  <si>
    <t>于洪军</t>
  </si>
  <si>
    <t>　闫硕</t>
  </si>
  <si>
    <t>230121198408291099</t>
    <phoneticPr fontId="19" type="noConversion"/>
  </si>
  <si>
    <t>闫硕</t>
    <phoneticPr fontId="19" type="noConversion"/>
  </si>
  <si>
    <t>152105198311150312</t>
    <phoneticPr fontId="19" type="noConversion"/>
  </si>
  <si>
    <t>许松梅</t>
  </si>
  <si>
    <t>230104197701023420</t>
    <phoneticPr fontId="19" type="noConversion"/>
  </si>
  <si>
    <t>诸城广潍天成</t>
    <phoneticPr fontId="19" type="noConversion"/>
  </si>
  <si>
    <t>CH1489</t>
    <phoneticPr fontId="19" type="noConversion"/>
  </si>
  <si>
    <t>田军波</t>
    <phoneticPr fontId="19" type="noConversion"/>
  </si>
  <si>
    <t>刘建刚</t>
    <phoneticPr fontId="19" type="noConversion"/>
  </si>
  <si>
    <t>370784198602130319</t>
    <phoneticPr fontId="19" type="noConversion"/>
  </si>
  <si>
    <t>刘建纲</t>
    <phoneticPr fontId="19" type="noConversion"/>
  </si>
  <si>
    <t>37072519840410307X</t>
    <phoneticPr fontId="19" type="noConversion"/>
  </si>
  <si>
    <t>王凯</t>
    <phoneticPr fontId="19" type="noConversion"/>
  </si>
  <si>
    <t>郑扬</t>
    <phoneticPr fontId="19" type="noConversion"/>
  </si>
  <si>
    <t>37078219860917141X</t>
    <phoneticPr fontId="19" type="noConversion"/>
  </si>
  <si>
    <t>370782198705180535</t>
    <phoneticPr fontId="19" type="noConversion"/>
  </si>
  <si>
    <t>聊城通泰</t>
    <phoneticPr fontId="19" type="noConversion"/>
  </si>
  <si>
    <t>CH1475</t>
    <phoneticPr fontId="19" type="noConversion"/>
  </si>
  <si>
    <t>刘洪卫</t>
  </si>
  <si>
    <t>372501197909012478</t>
    <phoneticPr fontId="19" type="noConversion"/>
  </si>
  <si>
    <t>周忠生</t>
    <phoneticPr fontId="19" type="noConversion"/>
  </si>
  <si>
    <t>371523198410134654</t>
    <phoneticPr fontId="19" type="noConversion"/>
  </si>
  <si>
    <t>王洪军</t>
    <phoneticPr fontId="19" type="noConversion"/>
  </si>
  <si>
    <t>371525198412053738</t>
    <phoneticPr fontId="19" type="noConversion"/>
  </si>
  <si>
    <t>韩明雷</t>
    <phoneticPr fontId="19" type="noConversion"/>
  </si>
  <si>
    <t>371525198603173310</t>
    <phoneticPr fontId="19" type="noConversion"/>
  </si>
  <si>
    <t>大连驰敖</t>
  </si>
  <si>
    <t>CH1636</t>
  </si>
  <si>
    <t>杜学义</t>
  </si>
  <si>
    <t>210211198107046339</t>
  </si>
  <si>
    <t>尹志伟</t>
  </si>
  <si>
    <t>21032319891230045X</t>
  </si>
  <si>
    <t>吴英</t>
  </si>
  <si>
    <t>211302198009152023</t>
  </si>
  <si>
    <t>杨广华</t>
  </si>
  <si>
    <t>21142219881129234X</t>
  </si>
  <si>
    <t>吉林前盛通</t>
  </si>
  <si>
    <t>CH1888</t>
  </si>
  <si>
    <t>赵东涛</t>
  </si>
  <si>
    <t>　无</t>
  </si>
  <si>
    <t xml:space="preserve">220204197703010010 </t>
    <phoneticPr fontId="19" type="noConversion"/>
  </si>
  <si>
    <t>赵宝虹</t>
  </si>
  <si>
    <t>220202197809062123</t>
    <phoneticPr fontId="19" type="noConversion"/>
  </si>
  <si>
    <t>青岛神龙华泰</t>
  </si>
  <si>
    <t>CH2405　</t>
  </si>
  <si>
    <t>李泳帅　</t>
  </si>
  <si>
    <t>37028519791202003X</t>
    <phoneticPr fontId="19" type="noConversion"/>
  </si>
  <si>
    <t>青岛神龙华泰</t>
    <phoneticPr fontId="19" type="noConversion"/>
  </si>
  <si>
    <t>孙海峰</t>
  </si>
  <si>
    <t>370285198209153063</t>
    <phoneticPr fontId="19" type="noConversion"/>
  </si>
  <si>
    <t>张所雷　</t>
  </si>
  <si>
    <t>姜志浩</t>
    <phoneticPr fontId="19" type="noConversion"/>
  </si>
  <si>
    <t>370285198107063517</t>
    <phoneticPr fontId="19" type="noConversion"/>
  </si>
  <si>
    <t>姜志浩</t>
  </si>
  <si>
    <t>张所雷</t>
    <phoneticPr fontId="19" type="noConversion"/>
  </si>
  <si>
    <t>370285198801305918</t>
    <phoneticPr fontId="19" type="noConversion"/>
  </si>
  <si>
    <t>葫芦岛川达</t>
    <phoneticPr fontId="19" type="noConversion"/>
  </si>
  <si>
    <t>CH1643</t>
    <phoneticPr fontId="19" type="noConversion"/>
  </si>
  <si>
    <t>张亮</t>
    <phoneticPr fontId="19" type="noConversion"/>
  </si>
  <si>
    <t>　双标</t>
  </si>
  <si>
    <t>　3月7日</t>
  </si>
  <si>
    <t>　李建仪</t>
  </si>
  <si>
    <t>211403198212078211</t>
    <phoneticPr fontId="19" type="noConversion"/>
  </si>
  <si>
    <t>李建仪</t>
    <phoneticPr fontId="19" type="noConversion"/>
  </si>
  <si>
    <t>211403198912280015</t>
    <phoneticPr fontId="19" type="noConversion"/>
  </si>
  <si>
    <t>朱丹</t>
    <phoneticPr fontId="19" type="noConversion"/>
  </si>
  <si>
    <t>211403197910318214</t>
    <phoneticPr fontId="19" type="noConversion"/>
  </si>
  <si>
    <t>苗丽娜</t>
    <phoneticPr fontId="19" type="noConversion"/>
  </si>
  <si>
    <t>赵宝虹</t>
    <phoneticPr fontId="19" type="noConversion"/>
  </si>
  <si>
    <t>211481198510182729</t>
    <phoneticPr fontId="19" type="noConversion"/>
  </si>
  <si>
    <t>哈尔滨奇通</t>
    <phoneticPr fontId="19" type="noConversion"/>
  </si>
  <si>
    <t>CH1753</t>
    <phoneticPr fontId="19" type="noConversion"/>
  </si>
  <si>
    <t>张琳彬</t>
  </si>
  <si>
    <t>薛超</t>
  </si>
  <si>
    <t>230106197010100020</t>
    <phoneticPr fontId="19" type="noConversion"/>
  </si>
  <si>
    <t>张淑贤</t>
  </si>
  <si>
    <t>230804197606130525</t>
    <phoneticPr fontId="19" type="noConversion"/>
  </si>
  <si>
    <t>231121198208274615</t>
    <phoneticPr fontId="19" type="noConversion"/>
  </si>
  <si>
    <t>230107198907271845</t>
    <phoneticPr fontId="19" type="noConversion"/>
  </si>
  <si>
    <t>锦州三合</t>
  </si>
  <si>
    <t>CH1649</t>
  </si>
  <si>
    <t>赵宇</t>
  </si>
  <si>
    <t>15210119800316213X</t>
  </si>
  <si>
    <t>韩宇</t>
  </si>
  <si>
    <t>刘洋</t>
  </si>
  <si>
    <t>210881198701081972</t>
  </si>
  <si>
    <t>210682198110136113</t>
  </si>
  <si>
    <t>青岛润威</t>
    <phoneticPr fontId="19" type="noConversion"/>
  </si>
  <si>
    <t>CH1414</t>
  </si>
  <si>
    <t>马卫东</t>
  </si>
  <si>
    <t xml:space="preserve">是 </t>
  </si>
  <si>
    <t>赵伟民</t>
  </si>
  <si>
    <t>370702196904302610</t>
    <phoneticPr fontId="19" type="noConversion"/>
  </si>
  <si>
    <t>青岛润威</t>
  </si>
  <si>
    <t>370281198706023538</t>
    <phoneticPr fontId="19" type="noConversion"/>
  </si>
  <si>
    <t>371081198002280042</t>
    <phoneticPr fontId="19" type="noConversion"/>
  </si>
  <si>
    <t>钱清</t>
  </si>
  <si>
    <t>370823197602185318</t>
    <phoneticPr fontId="19" type="noConversion"/>
  </si>
  <si>
    <t>济宁朗巍宇宁汽车销售服务有限公司</t>
  </si>
  <si>
    <t>CH1407</t>
    <phoneticPr fontId="19" type="noConversion"/>
  </si>
  <si>
    <t>孙宁</t>
    <rPh sb="0" eb="1">
      <t>sun'ning</t>
    </rPh>
    <phoneticPr fontId="19" type="noConversion"/>
  </si>
  <si>
    <t>何德猛</t>
  </si>
  <si>
    <t>370826198105116817</t>
    <phoneticPr fontId="19" type="noConversion"/>
  </si>
  <si>
    <t>CH1407</t>
  </si>
  <si>
    <t>王硕</t>
    <rPh sb="0" eb="1">
      <t>wang'shuo</t>
    </rPh>
    <phoneticPr fontId="19" type="noConversion"/>
  </si>
  <si>
    <t>张玉广</t>
  </si>
  <si>
    <t>372925199002283132</t>
    <phoneticPr fontId="19" type="noConversion"/>
  </si>
  <si>
    <t>何德猛</t>
    <rPh sb="0" eb="1">
      <t>he'de'meng</t>
    </rPh>
    <rPh sb="2" eb="3">
      <t>meg</t>
    </rPh>
    <phoneticPr fontId="19" type="noConversion"/>
  </si>
  <si>
    <t>370811198210130034</t>
    <phoneticPr fontId="19" type="noConversion"/>
  </si>
  <si>
    <t>张玉广</t>
    <rPh sb="0" eb="1">
      <t>zhang'yu'guang</t>
    </rPh>
    <rPh sb="2" eb="3">
      <t>guang'da</t>
    </rPh>
    <phoneticPr fontId="19" type="noConversion"/>
  </si>
  <si>
    <t>王硕</t>
  </si>
  <si>
    <t>370827198409161314</t>
    <phoneticPr fontId="19" type="noConversion"/>
  </si>
  <si>
    <t>莒南凯华</t>
    <phoneticPr fontId="19" type="noConversion"/>
  </si>
  <si>
    <t>CH1456</t>
    <phoneticPr fontId="19" type="noConversion"/>
  </si>
  <si>
    <t>华新</t>
    <phoneticPr fontId="19" type="noConversion"/>
  </si>
  <si>
    <t>刘建华</t>
    <phoneticPr fontId="19" type="noConversion"/>
  </si>
  <si>
    <t>371326197012090012</t>
    <phoneticPr fontId="19" type="noConversion"/>
  </si>
  <si>
    <t>372824197408032519</t>
    <phoneticPr fontId="19" type="noConversion"/>
  </si>
  <si>
    <t>滨州金岳金通</t>
  </si>
  <si>
    <t>CH1438</t>
  </si>
  <si>
    <t>刘欢</t>
    <phoneticPr fontId="19" type="noConversion"/>
  </si>
  <si>
    <t>370982199010157297</t>
    <phoneticPr fontId="19" type="noConversion"/>
  </si>
  <si>
    <t>潘鲜阳</t>
  </si>
  <si>
    <t>370921199110051219</t>
    <phoneticPr fontId="19" type="noConversion"/>
  </si>
  <si>
    <t>张军</t>
    <phoneticPr fontId="19" type="noConversion"/>
  </si>
  <si>
    <t>372323199001302711</t>
    <phoneticPr fontId="19" type="noConversion"/>
  </si>
  <si>
    <t>张振扩</t>
  </si>
  <si>
    <t>370923198606232839</t>
    <phoneticPr fontId="19" type="noConversion"/>
  </si>
  <si>
    <t>威海美裕达</t>
    <phoneticPr fontId="19" type="noConversion"/>
  </si>
  <si>
    <t>CH1460</t>
  </si>
  <si>
    <t>崔毅</t>
  </si>
  <si>
    <t>无</t>
  </si>
  <si>
    <t>371002197812011012</t>
  </si>
  <si>
    <t>杨群</t>
  </si>
  <si>
    <t>许冬冬</t>
  </si>
  <si>
    <t>37068319911028391X</t>
  </si>
  <si>
    <t>371082198301080717</t>
  </si>
  <si>
    <t>孙鲁威</t>
  </si>
  <si>
    <t>王泉</t>
  </si>
  <si>
    <t>371002197304274537</t>
  </si>
  <si>
    <t>371002198401163016</t>
  </si>
  <si>
    <t>淄博昌润</t>
    <phoneticPr fontId="19" type="noConversion"/>
  </si>
  <si>
    <t>CH1471</t>
  </si>
  <si>
    <t>肖滨</t>
  </si>
  <si>
    <t>370982197907134373</t>
  </si>
  <si>
    <t>淄博昌润</t>
  </si>
  <si>
    <t>李志军</t>
  </si>
  <si>
    <t>372523198012172912</t>
  </si>
  <si>
    <t>孟涛</t>
  </si>
  <si>
    <t>370304198305101315</t>
  </si>
  <si>
    <t>韩坤</t>
  </si>
  <si>
    <t>370303198607213914</t>
  </si>
  <si>
    <t>青岛金惠达</t>
    <phoneticPr fontId="19" type="noConversion"/>
  </si>
  <si>
    <t>CH1413</t>
    <phoneticPr fontId="19" type="noConversion"/>
  </si>
  <si>
    <t>谭祥龙</t>
  </si>
  <si>
    <t>孙栋</t>
    <phoneticPr fontId="19" type="noConversion"/>
  </si>
  <si>
    <t>370284197906030817</t>
    <phoneticPr fontId="19" type="noConversion"/>
  </si>
  <si>
    <t>青岛金惠达</t>
  </si>
  <si>
    <t>孙栋</t>
  </si>
  <si>
    <t>谭祥龙</t>
    <phoneticPr fontId="19" type="noConversion"/>
  </si>
  <si>
    <t>370284198612180419</t>
    <phoneticPr fontId="19" type="noConversion"/>
  </si>
  <si>
    <t>CH1413</t>
  </si>
  <si>
    <t>孙宏杰</t>
  </si>
  <si>
    <t>殷邦勋</t>
    <phoneticPr fontId="19" type="noConversion"/>
  </si>
  <si>
    <t>37020319700508203X</t>
    <phoneticPr fontId="19" type="noConversion"/>
  </si>
  <si>
    <t>殷邦勋</t>
  </si>
  <si>
    <t>孙宏杰</t>
    <phoneticPr fontId="19" type="noConversion"/>
  </si>
  <si>
    <t>370284197906135117</t>
    <phoneticPr fontId="19" type="noConversion"/>
  </si>
  <si>
    <t>滨州岳海滨兰</t>
  </si>
  <si>
    <t>CH1427</t>
  </si>
  <si>
    <t>魏兵</t>
  </si>
  <si>
    <t>372330198611130012</t>
  </si>
  <si>
    <t>朱光磊</t>
  </si>
  <si>
    <t>372330198610061051</t>
  </si>
  <si>
    <t>白雪</t>
  </si>
  <si>
    <t>372330199003140043</t>
  </si>
  <si>
    <t>潍坊润兰</t>
    <phoneticPr fontId="19" type="noConversion"/>
  </si>
  <si>
    <t>CH1430</t>
  </si>
  <si>
    <t>鞠瑞涛</t>
  </si>
  <si>
    <t>庄树彬</t>
  </si>
  <si>
    <t>370722198007075336</t>
    <phoneticPr fontId="19" type="noConversion"/>
  </si>
  <si>
    <t>陈燕</t>
    <phoneticPr fontId="19" type="noConversion"/>
  </si>
  <si>
    <t>臧超</t>
    <phoneticPr fontId="19" type="noConversion"/>
  </si>
  <si>
    <t>370785198506155184</t>
    <phoneticPr fontId="19" type="noConversion"/>
  </si>
  <si>
    <t>370784198204218649</t>
    <phoneticPr fontId="19" type="noConversion"/>
  </si>
  <si>
    <t>230621197905010457</t>
    <phoneticPr fontId="19" type="noConversion"/>
  </si>
  <si>
    <t>潍坊瑞信</t>
    <phoneticPr fontId="19" type="noConversion"/>
  </si>
  <si>
    <t>CH1433</t>
    <phoneticPr fontId="19" type="noConversion"/>
  </si>
  <si>
    <t>李新亮</t>
    <phoneticPr fontId="19" type="noConversion"/>
  </si>
  <si>
    <t>臧鑫</t>
    <phoneticPr fontId="19" type="noConversion"/>
  </si>
  <si>
    <t>370786198309283319</t>
    <phoneticPr fontId="19" type="noConversion"/>
  </si>
  <si>
    <t>370784198504013039</t>
    <phoneticPr fontId="19" type="noConversion"/>
  </si>
  <si>
    <t>王成新</t>
    <phoneticPr fontId="19" type="noConversion"/>
  </si>
  <si>
    <t>王坤</t>
    <phoneticPr fontId="19" type="noConversion"/>
  </si>
  <si>
    <t>370783198911190917</t>
    <phoneticPr fontId="19" type="noConversion"/>
  </si>
  <si>
    <t>370783198812200219</t>
    <phoneticPr fontId="19" type="noConversion"/>
  </si>
  <si>
    <t>临沂凯华</t>
    <phoneticPr fontId="19" type="noConversion"/>
  </si>
  <si>
    <t>CH1451</t>
    <phoneticPr fontId="19" type="noConversion"/>
  </si>
  <si>
    <t>马金国</t>
    <phoneticPr fontId="19" type="noConversion"/>
  </si>
  <si>
    <t>372801196910150810</t>
  </si>
  <si>
    <t>李锋</t>
    <phoneticPr fontId="19" type="noConversion"/>
  </si>
  <si>
    <t>臧振家</t>
    <phoneticPr fontId="19" type="noConversion"/>
  </si>
  <si>
    <t>371328198605305012</t>
  </si>
  <si>
    <t>371327198810054332</t>
  </si>
  <si>
    <t>杜广宇</t>
    <phoneticPr fontId="19" type="noConversion"/>
  </si>
  <si>
    <t>车振宝</t>
    <phoneticPr fontId="19" type="noConversion"/>
  </si>
  <si>
    <t>371311199103034432</t>
    <phoneticPr fontId="19" type="noConversion"/>
  </si>
  <si>
    <t>372832198003097917</t>
  </si>
  <si>
    <t>沂水凯华</t>
  </si>
  <si>
    <t>CH1452</t>
  </si>
  <si>
    <t>秦立平</t>
  </si>
  <si>
    <t>371323198009220512</t>
  </si>
  <si>
    <t>王晓东</t>
  </si>
  <si>
    <t>刘本栋</t>
  </si>
  <si>
    <t>371323198806224655</t>
  </si>
  <si>
    <t>371323199206165211</t>
  </si>
  <si>
    <t>闫晨</t>
  </si>
  <si>
    <t>德州通宇王嫣然</t>
  </si>
  <si>
    <t>371323199010250529</t>
  </si>
  <si>
    <t>泰安沃通</t>
  </si>
  <si>
    <t>CH1494</t>
    <phoneticPr fontId="19" type="noConversion"/>
  </si>
  <si>
    <t>李怀平</t>
  </si>
  <si>
    <t>毛剑锋</t>
  </si>
  <si>
    <t>李永恒</t>
  </si>
  <si>
    <t>苏春华</t>
  </si>
  <si>
    <t>王晶</t>
  </si>
  <si>
    <t>平邑凯华</t>
  </si>
  <si>
    <t>CH2410</t>
  </si>
  <si>
    <t>韩仁国</t>
  </si>
  <si>
    <t>371326198609282839</t>
  </si>
  <si>
    <t>许永康</t>
  </si>
  <si>
    <t>371326199006205812</t>
  </si>
  <si>
    <t>赵星</t>
  </si>
  <si>
    <t>371326198612116137</t>
  </si>
  <si>
    <t>于彬</t>
  </si>
  <si>
    <t>37132619900428641X</t>
  </si>
  <si>
    <t>烟台君通美达汽车销售有限公司</t>
  </si>
  <si>
    <t>CH1496</t>
  </si>
  <si>
    <t>王功旭</t>
  </si>
  <si>
    <t>杨鹏起</t>
  </si>
  <si>
    <t>370612198611224512</t>
  </si>
  <si>
    <t>370685198412211012</t>
  </si>
  <si>
    <t>　沈阳业乔汇通</t>
  </si>
  <si>
    <t>CH1617</t>
    <phoneticPr fontId="19" type="noConversion"/>
  </si>
  <si>
    <t>时振红</t>
    <phoneticPr fontId="19" type="noConversion"/>
  </si>
  <si>
    <t>肖瑶</t>
    <phoneticPr fontId="19" type="noConversion"/>
  </si>
  <si>
    <t>CH1617</t>
  </si>
  <si>
    <t>马强</t>
    <phoneticPr fontId="19" type="noConversion"/>
  </si>
  <si>
    <t>东营北辰</t>
    <phoneticPr fontId="19" type="noConversion"/>
  </si>
  <si>
    <t>CH2406</t>
    <phoneticPr fontId="19" type="noConversion"/>
  </si>
  <si>
    <t>邱海</t>
    <phoneticPr fontId="19" type="noConversion"/>
  </si>
  <si>
    <t>徐鹏</t>
    <phoneticPr fontId="19" type="noConversion"/>
  </si>
  <si>
    <t>370481198507210000</t>
    <phoneticPr fontId="19" type="noConversion"/>
  </si>
  <si>
    <t>东营北辰</t>
  </si>
  <si>
    <t>CH2406</t>
  </si>
  <si>
    <t>解敏</t>
    <phoneticPr fontId="19" type="noConversion"/>
  </si>
  <si>
    <t>求拼房</t>
  </si>
  <si>
    <t>371424198610090000</t>
    <phoneticPr fontId="19" type="noConversion"/>
  </si>
  <si>
    <t>370923198511234719</t>
  </si>
  <si>
    <t>李东</t>
    <phoneticPr fontId="19" type="noConversion"/>
  </si>
  <si>
    <t>求拼房</t>
    <phoneticPr fontId="19" type="noConversion"/>
  </si>
  <si>
    <t>370502198010184457</t>
  </si>
  <si>
    <t>鸿发森泉</t>
    <phoneticPr fontId="19" type="noConversion"/>
  </si>
  <si>
    <t>CH1485</t>
    <phoneticPr fontId="19" type="noConversion"/>
  </si>
  <si>
    <t>王建智</t>
    <phoneticPr fontId="19" type="noConversion"/>
  </si>
  <si>
    <t>370682198008056218</t>
    <phoneticPr fontId="19" type="noConversion"/>
  </si>
  <si>
    <t>程红玉</t>
    <phoneticPr fontId="19" type="noConversion"/>
  </si>
  <si>
    <t>37010519721127112X</t>
    <phoneticPr fontId="19" type="noConversion"/>
  </si>
  <si>
    <t>王天祥</t>
    <phoneticPr fontId="19" type="noConversion"/>
  </si>
  <si>
    <t>　李庆亮</t>
  </si>
  <si>
    <t>371521198505050012</t>
    <phoneticPr fontId="19" type="noConversion"/>
  </si>
  <si>
    <t>李庆亮</t>
    <phoneticPr fontId="19" type="noConversion"/>
  </si>
  <si>
    <t>　王天祥</t>
  </si>
  <si>
    <t>370112198710065134</t>
  </si>
  <si>
    <t>临沂悦翔</t>
  </si>
  <si>
    <t>CH1453</t>
    <phoneticPr fontId="19" type="noConversion"/>
  </si>
  <si>
    <t>王宾</t>
    <phoneticPr fontId="19" type="noConversion"/>
  </si>
  <si>
    <t>　王日昌</t>
  </si>
  <si>
    <t>王日昌</t>
    <phoneticPr fontId="19" type="noConversion"/>
  </si>
  <si>
    <t>刘晓军</t>
    <phoneticPr fontId="19" type="noConversion"/>
  </si>
  <si>
    <t>　公伟宇</t>
  </si>
  <si>
    <t>公伟宇</t>
    <phoneticPr fontId="19" type="noConversion"/>
  </si>
  <si>
    <t>青岛朗巍宇弘</t>
    <phoneticPr fontId="19" type="noConversion"/>
  </si>
  <si>
    <t>CH2403</t>
    <phoneticPr fontId="19" type="noConversion"/>
  </si>
  <si>
    <t>雍健</t>
    <phoneticPr fontId="19" type="noConversion"/>
  </si>
  <si>
    <t>　吴乃勤</t>
    <phoneticPr fontId="19" type="noConversion"/>
  </si>
  <si>
    <t>边静</t>
    <phoneticPr fontId="19" type="noConversion"/>
  </si>
  <si>
    <t>　孙艺瑄</t>
  </si>
  <si>
    <t>孙艺瑄</t>
    <phoneticPr fontId="19" type="noConversion"/>
  </si>
  <si>
    <t>　边静</t>
  </si>
  <si>
    <t>泰安岳海兰泰</t>
    <phoneticPr fontId="19" type="noConversion"/>
  </si>
  <si>
    <t>CH1445</t>
    <phoneticPr fontId="19" type="noConversion"/>
  </si>
  <si>
    <t>陈明萌</t>
    <phoneticPr fontId="19" type="noConversion"/>
  </si>
  <si>
    <t>370982198411202015</t>
    <phoneticPr fontId="19" type="noConversion"/>
  </si>
  <si>
    <t>秦大伟</t>
    <phoneticPr fontId="19" type="noConversion"/>
  </si>
  <si>
    <t>370911198503050017</t>
  </si>
  <si>
    <t>泰安岳海兰泰</t>
  </si>
  <si>
    <t>代佳鑫</t>
    <phoneticPr fontId="19" type="noConversion"/>
  </si>
  <si>
    <t>371321199008031420　</t>
  </si>
  <si>
    <t>王珂</t>
    <phoneticPr fontId="19" type="noConversion"/>
  </si>
  <si>
    <t>370921199009241835</t>
  </si>
  <si>
    <t>淄博铸泰</t>
    <phoneticPr fontId="19" type="noConversion"/>
  </si>
  <si>
    <t>CH1470</t>
    <phoneticPr fontId="19" type="noConversion"/>
  </si>
  <si>
    <t>董纯</t>
    <rPh sb="0" eb="1">
      <t>dong'chun</t>
    </rPh>
    <phoneticPr fontId="19" type="noConversion"/>
  </si>
  <si>
    <t>宋军</t>
    <rPh sb="0" eb="1">
      <t>song'jun</t>
    </rPh>
    <phoneticPr fontId="19" type="noConversion"/>
  </si>
  <si>
    <t>张坤</t>
    <rPh sb="0" eb="1">
      <t>zhang'kun</t>
    </rPh>
    <phoneticPr fontId="19" type="noConversion"/>
  </si>
  <si>
    <t>高宾</t>
    <rPh sb="0" eb="1">
      <t>gao'bin</t>
    </rPh>
    <phoneticPr fontId="19" type="noConversion"/>
  </si>
  <si>
    <t>REGION</t>
    <phoneticPr fontId="16" type="noConversion"/>
  </si>
  <si>
    <t>MAC</t>
    <phoneticPr fontId="16" type="noConversion"/>
  </si>
  <si>
    <t>PROVINCE</t>
    <phoneticPr fontId="16" type="noConversion"/>
  </si>
  <si>
    <t>CITY</t>
    <phoneticPr fontId="16" type="noConversion"/>
  </si>
  <si>
    <t>TIER</t>
    <phoneticPr fontId="16" type="noConversion"/>
  </si>
  <si>
    <t>经销商简称</t>
    <phoneticPr fontId="16" type="noConversion"/>
  </si>
  <si>
    <t>经销商全称</t>
    <phoneticPr fontId="16" type="noConversion"/>
  </si>
  <si>
    <t>CODE</t>
    <phoneticPr fontId="16" type="noConversion"/>
  </si>
  <si>
    <t>SAP Account</t>
    <phoneticPr fontId="16" type="noConversion"/>
  </si>
  <si>
    <t>开业时间</t>
    <phoneticPr fontId="16" type="noConversion"/>
  </si>
  <si>
    <t>下线时间</t>
    <phoneticPr fontId="16" type="noConversion"/>
  </si>
  <si>
    <t>已开业时间</t>
    <phoneticPr fontId="16" type="noConversion"/>
  </si>
  <si>
    <t>规模</t>
    <phoneticPr fontId="16" type="noConversion"/>
  </si>
  <si>
    <t>系统状态</t>
    <phoneticPr fontId="16" type="noConversion"/>
  </si>
  <si>
    <t>实际营运状态</t>
    <phoneticPr fontId="16" type="noConversion"/>
  </si>
  <si>
    <t>备注1：（零售/批售异常情况）</t>
    <phoneticPr fontId="16" type="noConversion"/>
  </si>
  <si>
    <r>
      <t>备注2：（</t>
    </r>
    <r>
      <rPr>
        <b/>
        <sz val="12"/>
        <color indexed="8"/>
        <rFont val="华文细黑"/>
        <family val="3"/>
        <charset val="134"/>
      </rPr>
      <t>GMC分类情况）</t>
    </r>
    <phoneticPr fontId="16" type="noConversion"/>
  </si>
  <si>
    <r>
      <t>D</t>
    </r>
    <r>
      <rPr>
        <b/>
        <sz val="12"/>
        <color indexed="8"/>
        <rFont val="华文细黑"/>
        <family val="3"/>
        <charset val="134"/>
      </rPr>
      <t>CC经销商</t>
    </r>
    <phoneticPr fontId="16" type="noConversion"/>
  </si>
  <si>
    <t>全国同集团</t>
    <phoneticPr fontId="16" type="noConversion"/>
  </si>
  <si>
    <t>同省同集团</t>
    <phoneticPr fontId="16" type="noConversion"/>
  </si>
  <si>
    <t>同城同集团</t>
    <phoneticPr fontId="16" type="noConversion"/>
  </si>
  <si>
    <t>投资人</t>
    <phoneticPr fontId="16" type="noConversion"/>
  </si>
  <si>
    <t>对应母店</t>
    <phoneticPr fontId="16" type="noConversion"/>
  </si>
  <si>
    <t>母店CODE</t>
    <phoneticPr fontId="16" type="noConversion"/>
  </si>
  <si>
    <r>
      <t>数字4</t>
    </r>
    <r>
      <rPr>
        <b/>
        <sz val="12"/>
        <color indexed="8"/>
        <rFont val="华文细黑"/>
        <family val="3"/>
        <charset val="134"/>
      </rPr>
      <t>S店地址</t>
    </r>
    <phoneticPr fontId="16" type="noConversion"/>
  </si>
  <si>
    <t>地址</t>
    <phoneticPr fontId="16" type="noConversion"/>
  </si>
  <si>
    <t>销售服务电话</t>
  </si>
  <si>
    <t>备注3</t>
    <phoneticPr fontId="16" type="noConversion"/>
  </si>
  <si>
    <t>雪佛兰1区</t>
  </si>
  <si>
    <t>侯喆</t>
  </si>
  <si>
    <t>山东</t>
  </si>
  <si>
    <t>青岛</t>
  </si>
  <si>
    <t>Tier 2</t>
  </si>
  <si>
    <t>青岛名通</t>
  </si>
  <si>
    <t>青岛名通车行有限公司</t>
  </si>
  <si>
    <t>CH1411</t>
  </si>
  <si>
    <t>开业5年以上</t>
  </si>
  <si>
    <t>4S店</t>
  </si>
  <si>
    <t>正常营业</t>
  </si>
  <si>
    <t>三个月以上无零售/三个月以上无批售</t>
  </si>
  <si>
    <t>正常</t>
  </si>
  <si>
    <t>青岛名通集团</t>
  </si>
  <si>
    <t>山东青岛名通集团</t>
  </si>
  <si>
    <t>青岛青岛名通集团</t>
  </si>
  <si>
    <t>张涛</t>
  </si>
  <si>
    <t>青岛市四方区重庆南路165号</t>
  </si>
  <si>
    <t>0532-86101333</t>
  </si>
  <si>
    <t/>
  </si>
  <si>
    <t>烟台</t>
  </si>
  <si>
    <t>Tier 3</t>
  </si>
  <si>
    <t>山东玲珑</t>
  </si>
  <si>
    <t>山东玲珑汽贸有限公司</t>
  </si>
  <si>
    <t>CH1423</t>
  </si>
  <si>
    <t>山东玲珑集团</t>
  </si>
  <si>
    <t>山东山东玲珑集团</t>
  </si>
  <si>
    <t>烟台山东玲珑集团</t>
  </si>
  <si>
    <t>王琳</t>
  </si>
  <si>
    <t>sdll.mychevy.com.cn</t>
  </si>
  <si>
    <t>山东省招远市普照路186号</t>
  </si>
  <si>
    <t>0535-8240088</t>
  </si>
  <si>
    <t>杨澎飞</t>
  </si>
  <si>
    <t>滨州</t>
  </si>
  <si>
    <t>滨州金通</t>
  </si>
  <si>
    <t>滨州市金通汽车销售服务有限公司</t>
  </si>
  <si>
    <t>CH1426</t>
  </si>
  <si>
    <t>三个月以上无零售/连续三个月无批售</t>
  </si>
  <si>
    <t>非GMAC</t>
  </si>
  <si>
    <t>滨州金通集团</t>
  </si>
  <si>
    <t>山东滨州金通集团</t>
  </si>
  <si>
    <t>滨州滨州金通集团</t>
  </si>
  <si>
    <t>刘海涛</t>
  </si>
  <si>
    <t>bzjt.mychevy.com.cn</t>
  </si>
  <si>
    <t>滨州市北外环路777号（东方红路口向东300米路北）</t>
  </si>
  <si>
    <t>0543-2212222</t>
  </si>
  <si>
    <t>赵磊</t>
    <phoneticPr fontId="16" type="noConversion"/>
  </si>
  <si>
    <t>山东</t>
    <phoneticPr fontId="16" type="noConversion"/>
  </si>
  <si>
    <t>枣庄</t>
    <phoneticPr fontId="16" type="noConversion"/>
  </si>
  <si>
    <t>Tier 4</t>
  </si>
  <si>
    <t>滕州昇辉</t>
    <phoneticPr fontId="16" type="noConversion"/>
  </si>
  <si>
    <t>滕州昇辉汽车销售服务有限公司</t>
    <phoneticPr fontId="16" type="noConversion"/>
  </si>
  <si>
    <t>CH1437</t>
    <phoneticPr fontId="16" type="noConversion"/>
  </si>
  <si>
    <t>开业1年以内</t>
  </si>
  <si>
    <t>4S店</t>
    <phoneticPr fontId="16" type="noConversion"/>
  </si>
  <si>
    <t>17年8月开始零售/17年6月开始批售</t>
  </si>
  <si>
    <t>滕州昇辉集团</t>
  </si>
  <si>
    <t>山东滕州昇辉集团</t>
  </si>
  <si>
    <t>枣庄滕州昇辉集团</t>
  </si>
  <si>
    <t>tzsh.mychevy.com.cn</t>
  </si>
  <si>
    <t>山东省枣庄市滕州市龙泉南路东侧（王开一居）</t>
  </si>
  <si>
    <t>0632-5083666</t>
  </si>
  <si>
    <t>王晓伟</t>
  </si>
  <si>
    <t>济南</t>
  </si>
  <si>
    <t>山东润艺天成</t>
  </si>
  <si>
    <t>山东润艺天成汽车销售服务有限公司</t>
  </si>
  <si>
    <t>CH1440</t>
  </si>
  <si>
    <t>山东润华集团</t>
  </si>
  <si>
    <t>山东山东润华集团</t>
  </si>
  <si>
    <t>济南山东润华集团</t>
  </si>
  <si>
    <t>栾涛</t>
  </si>
  <si>
    <t>rytcqc.mychevy.com.cn</t>
  </si>
  <si>
    <t>山东省济南市高新区世纪大道一号润华汽车园东部园区</t>
  </si>
  <si>
    <t>0531-88772111</t>
  </si>
  <si>
    <t>赵磊</t>
  </si>
  <si>
    <t>德州</t>
  </si>
  <si>
    <t>德州鸿润</t>
  </si>
  <si>
    <t>德州鸿润汽车销售服务有限公司</t>
  </si>
  <si>
    <t>CH1458</t>
  </si>
  <si>
    <t>德州通途集团</t>
  </si>
  <si>
    <t>山东德州通途集团</t>
  </si>
  <si>
    <t>德州德州通途集团</t>
  </si>
  <si>
    <t>李春涛</t>
  </si>
  <si>
    <t>dzhr.mychevy.com.cn</t>
  </si>
  <si>
    <t>山东省德州市德城区东风东路大雁岛东800米路北</t>
  </si>
  <si>
    <t>0534-2784888</t>
  </si>
  <si>
    <t>门品</t>
  </si>
  <si>
    <t>辽宁</t>
  </si>
  <si>
    <t>鞍山</t>
  </si>
  <si>
    <t>鞍山上通</t>
  </si>
  <si>
    <t>鞍山市上通汽车销售服务有限公司</t>
  </si>
  <si>
    <t>CH1631</t>
  </si>
  <si>
    <t>沈阳汽贸集团</t>
  </si>
  <si>
    <t>辽宁沈阳汽贸集团</t>
  </si>
  <si>
    <t>鞍山沈阳汽贸集团</t>
  </si>
  <si>
    <t>杨伟平</t>
  </si>
  <si>
    <t>asst.mychevy.com.cn</t>
  </si>
  <si>
    <t>鞍山市铁西区钢西街16号</t>
  </si>
  <si>
    <t>0412-8256999</t>
  </si>
  <si>
    <t>大连</t>
  </si>
  <si>
    <t>大连宏骏</t>
  </si>
  <si>
    <t>大连宏骏汽车销售服务有限公司</t>
  </si>
  <si>
    <t>CH1635</t>
  </si>
  <si>
    <t>大连驰敖集团</t>
  </si>
  <si>
    <t>辽宁大连驰敖集团</t>
  </si>
  <si>
    <t>大连大连驰敖集团</t>
  </si>
  <si>
    <t>苗敏</t>
  </si>
  <si>
    <t>大连市甘井子区红凌路776-1号</t>
  </si>
  <si>
    <t>0411-39841666</t>
  </si>
  <si>
    <t>本溪</t>
  </si>
  <si>
    <t>Tier 5</t>
  </si>
  <si>
    <t>本溪上通</t>
  </si>
  <si>
    <t>本溪上通汽车销售服务有限公司</t>
  </si>
  <si>
    <t>CH1638</t>
  </si>
  <si>
    <t>卫星店</t>
  </si>
  <si>
    <t>本溪沈阳汽贸集团</t>
  </si>
  <si>
    <t>辽宁省本溪市明山区唐家路41幢</t>
  </si>
  <si>
    <t>0414-3662222</t>
  </si>
  <si>
    <t>门品</t>
    <phoneticPr fontId="19" type="noConversion"/>
  </si>
  <si>
    <t>铁岭</t>
  </si>
  <si>
    <t>铁岭汇鼎</t>
  </si>
  <si>
    <t>铁岭汇鼎汽车销售服务有限公司</t>
  </si>
  <si>
    <t>CH1646</t>
  </si>
  <si>
    <t>三个月以上无零售/连续两个月无批售</t>
  </si>
  <si>
    <t>铁岭沈阳汽贸集团</t>
  </si>
  <si>
    <t>tlhd.mychevy.com.cn</t>
  </si>
  <si>
    <t>铁岭经济开发区城南街</t>
  </si>
  <si>
    <t>024-74133999</t>
  </si>
  <si>
    <t>辽宁</t>
    <phoneticPr fontId="16" type="noConversion"/>
  </si>
  <si>
    <t>抚顺</t>
    <phoneticPr fontId="16" type="noConversion"/>
  </si>
  <si>
    <t>抚顺汇鼎</t>
  </si>
  <si>
    <t>抚顺汇鼎汽车销售服务有限公司</t>
  </si>
  <si>
    <t>CH2631</t>
  </si>
  <si>
    <t>开业3-5年</t>
  </si>
  <si>
    <t>三个月以上无零售</t>
  </si>
  <si>
    <t>抚顺沈阳汽贸集团</t>
  </si>
  <si>
    <t>辽宁省抚顺市新抚区浑河南路东段16-9号</t>
  </si>
  <si>
    <t>024-52447777</t>
  </si>
  <si>
    <t>刘俊杰</t>
  </si>
  <si>
    <t>黑龙江</t>
    <phoneticPr fontId="16" type="noConversion"/>
  </si>
  <si>
    <t>鸡西</t>
    <phoneticPr fontId="16" type="noConversion"/>
  </si>
  <si>
    <t>鸡西隆达鑫诚</t>
    <phoneticPr fontId="16" type="noConversion"/>
  </si>
  <si>
    <t>鸡西市隆达鑫诚汽车销售服务有限公司</t>
  </si>
  <si>
    <t>CH2754</t>
    <phoneticPr fontId="16" type="noConversion"/>
  </si>
  <si>
    <t>连续两个月无零售/三个月以上无批售</t>
  </si>
  <si>
    <t>七台河隆达集团</t>
  </si>
  <si>
    <t>黑龙江七台河隆达集团</t>
  </si>
  <si>
    <t>鸡西七台河隆达集团</t>
  </si>
  <si>
    <t>徐大金</t>
  </si>
  <si>
    <t>黑龙江省鸡西市鸡冠区产业园区A-09-4a(鸡恒路珍宝岛药业西侧)</t>
  </si>
  <si>
    <t>0467-6233888</t>
  </si>
  <si>
    <t>吉林</t>
  </si>
  <si>
    <t>长春</t>
  </si>
  <si>
    <t>长春瑞城</t>
  </si>
  <si>
    <t>长春瑞城汽车销售服务有限公司</t>
  </si>
  <si>
    <t>CH2885</t>
  </si>
  <si>
    <t>吉林长春瑞城</t>
  </si>
  <si>
    <t>长春长春瑞城</t>
  </si>
  <si>
    <t>孙辉</t>
  </si>
  <si>
    <t>长春市高新区华光街1012号</t>
  </si>
  <si>
    <t>0431-87032218</t>
  </si>
  <si>
    <t>延吉瑞临</t>
  </si>
  <si>
    <t>延吉瑞临汽车销售服务有限公司</t>
  </si>
  <si>
    <t>CH2886</t>
  </si>
  <si>
    <t>长春金达洲集团</t>
  </si>
  <si>
    <t>吉林长春金达洲集团</t>
  </si>
  <si>
    <t>延边长春金达洲集团</t>
  </si>
  <si>
    <t>yjrl.mychevy.com.cn</t>
  </si>
  <si>
    <t>吉林省延吉市开发区长白山东路4088号</t>
  </si>
  <si>
    <t>0433-8324777</t>
  </si>
  <si>
    <t>吉林</t>
    <phoneticPr fontId="16" type="noConversion"/>
  </si>
  <si>
    <t>吉林永通万骏</t>
  </si>
  <si>
    <t>吉林市永通万骏汽车销售有限责任公司</t>
  </si>
  <si>
    <t>CH2889</t>
  </si>
  <si>
    <t>吉林永通集团</t>
  </si>
  <si>
    <t>吉林吉林永通集团</t>
  </si>
  <si>
    <t>李元清</t>
  </si>
  <si>
    <t>吉林市龙潭区华丹大街268号</t>
  </si>
  <si>
    <t>0432-62728555</t>
  </si>
  <si>
    <t>沈阳</t>
    <phoneticPr fontId="16" type="noConversion"/>
  </si>
  <si>
    <t>沈阳汇鼎大东分公司</t>
  </si>
  <si>
    <t>沈阳汇鼎汽车贸易有限公司大东分公司</t>
  </si>
  <si>
    <t>CH8633</t>
  </si>
  <si>
    <t>城市展厅</t>
  </si>
  <si>
    <t>沈阳沈阳汽贸集团</t>
  </si>
  <si>
    <t xml:space="preserve">辽宁省沈阳市大东区东陵西路9号 </t>
  </si>
  <si>
    <t>地接费</t>
    <rPh sb="0" eb="1">
      <t>di'jie</t>
    </rPh>
    <rPh sb="2" eb="3">
      <t>fei</t>
    </rPh>
    <phoneticPr fontId="16" type="noConversion"/>
  </si>
  <si>
    <t>8h工作时间，超时100元/h</t>
    <phoneticPr fontId="16" type="noConversion"/>
  </si>
  <si>
    <t>地接餐费</t>
    <rPh sb="0" eb="1">
      <t>di'jie</t>
    </rPh>
    <rPh sb="2" eb="3">
      <t>can'fei</t>
    </rPh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</si>
</sst>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 * #,##0.00_ ;_ * \-#,##0.00_ ;_ * &quot;-&quot;??_ ;_ @_ "/>
    <numFmt numFmtId="177" formatCode="\¥#,##0.00;\¥\-#,##0.00"/>
    <numFmt numFmtId="178" formatCode="0.00_ "/>
    <numFmt numFmtId="179" formatCode="\¥#,##0.00_);[Red]\(\¥#,##0.00\)"/>
    <numFmt numFmtId="180" formatCode="\¥#,##0.00"/>
    <numFmt numFmtId="181" formatCode="0_ "/>
    <numFmt numFmtId="182" formatCode="yyyy&quot;年&quot;m&quot;月&quot;;@"/>
  </numFmts>
  <fonts count="25" x14ac:knownFonts="1">
    <font>
      <sz val="12"/>
      <name val="宋体"/>
      <charset val="134"/>
    </font>
    <font>
      <sz val="12"/>
      <color theme="1"/>
      <name val="宋体"/>
      <family val="2"/>
      <charset val="134"/>
      <scheme val="minor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family val="3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family val="3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微软雅黑"/>
      <family val="2"/>
      <charset val="134"/>
    </font>
    <font>
      <b/>
      <sz val="12"/>
      <color theme="0"/>
      <name val="微软雅黑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微软雅黑"/>
      <family val="3"/>
      <charset val="134"/>
    </font>
    <font>
      <sz val="12"/>
      <color rgb="FF000000"/>
      <name val="微软雅黑"/>
      <family val="3"/>
      <charset val="134"/>
    </font>
    <font>
      <b/>
      <sz val="12"/>
      <color indexed="8"/>
      <name val="华文细黑"/>
      <family val="3"/>
      <charset val="134"/>
    </font>
    <font>
      <sz val="12"/>
      <color indexed="8"/>
      <name val="华文细黑"/>
      <family val="3"/>
      <charset val="134"/>
    </font>
    <font>
      <sz val="12"/>
      <color indexed="8"/>
      <name val="微软雅黑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3499862666707357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76" fontId="15" fillId="0" borderId="0" applyFont="0" applyFill="0" applyBorder="0" applyAlignment="0" applyProtection="0"/>
    <xf numFmtId="0" fontId="15" fillId="0" borderId="0">
      <alignment vertical="center"/>
    </xf>
    <xf numFmtId="0" fontId="1" fillId="0" borderId="0"/>
  </cellStyleXfs>
  <cellXfs count="259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9" fontId="3" fillId="0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vertical="center" wrapText="1"/>
    </xf>
    <xf numFmtId="49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179" fontId="2" fillId="3" borderId="8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center" vertical="center"/>
    </xf>
    <xf numFmtId="179" fontId="3" fillId="5" borderId="8" xfId="0" applyNumberFormat="1" applyFont="1" applyFill="1" applyBorder="1" applyAlignment="1">
      <alignment horizontal="right" vertical="center"/>
    </xf>
    <xf numFmtId="179" fontId="2" fillId="3" borderId="15" xfId="1" applyNumberFormat="1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80" fontId="3" fillId="2" borderId="8" xfId="0" applyNumberFormat="1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center" vertical="center"/>
    </xf>
    <xf numFmtId="179" fontId="3" fillId="0" borderId="8" xfId="1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9" fontId="4" fillId="5" borderId="8" xfId="1" applyNumberFormat="1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center" vertical="center"/>
    </xf>
    <xf numFmtId="177" fontId="3" fillId="3" borderId="14" xfId="0" applyNumberFormat="1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vertical="center"/>
    </xf>
    <xf numFmtId="0" fontId="2" fillId="6" borderId="14" xfId="0" applyFont="1" applyFill="1" applyBorder="1" applyAlignment="1">
      <alignment vertical="center"/>
    </xf>
    <xf numFmtId="179" fontId="2" fillId="7" borderId="15" xfId="1" applyNumberFormat="1" applyFont="1" applyFill="1" applyBorder="1" applyAlignment="1">
      <alignment horizontal="left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179" fontId="2" fillId="7" borderId="16" xfId="1" applyNumberFormat="1" applyFont="1" applyFill="1" applyBorder="1" applyAlignment="1">
      <alignment horizontal="center" vertical="center"/>
    </xf>
    <xf numFmtId="0" fontId="5" fillId="8" borderId="24" xfId="0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79" fontId="2" fillId="3" borderId="8" xfId="0" applyNumberFormat="1" applyFont="1" applyFill="1" applyBorder="1" applyAlignment="1">
      <alignment horizontal="right" vertical="center"/>
    </xf>
    <xf numFmtId="0" fontId="3" fillId="5" borderId="26" xfId="0" applyFont="1" applyFill="1" applyBorder="1" applyAlignment="1">
      <alignment horizontal="left" vertical="center"/>
    </xf>
    <xf numFmtId="179" fontId="2" fillId="3" borderId="14" xfId="0" applyNumberFormat="1" applyFont="1" applyFill="1" applyBorder="1" applyAlignment="1">
      <alignment horizontal="right" vertical="center"/>
    </xf>
    <xf numFmtId="179" fontId="3" fillId="3" borderId="26" xfId="0" applyNumberFormat="1" applyFont="1" applyFill="1" applyBorder="1" applyAlignment="1">
      <alignment horizontal="left" vertical="center"/>
    </xf>
    <xf numFmtId="179" fontId="3" fillId="0" borderId="26" xfId="0" applyNumberFormat="1" applyFont="1" applyFill="1" applyBorder="1" applyAlignment="1">
      <alignment horizontal="left" vertical="center"/>
    </xf>
    <xf numFmtId="179" fontId="3" fillId="0" borderId="26" xfId="0" applyNumberFormat="1" applyFont="1" applyFill="1" applyBorder="1" applyAlignment="1">
      <alignment horizontal="left" vertical="center" wrapText="1"/>
    </xf>
    <xf numFmtId="179" fontId="2" fillId="3" borderId="26" xfId="0" applyNumberFormat="1" applyFont="1" applyFill="1" applyBorder="1" applyAlignment="1">
      <alignment horizontal="left" vertical="center"/>
    </xf>
    <xf numFmtId="179" fontId="3" fillId="2" borderId="8" xfId="0" applyNumberFormat="1" applyFont="1" applyFill="1" applyBorder="1" applyAlignment="1">
      <alignment horizontal="right" vertical="center"/>
    </xf>
    <xf numFmtId="179" fontId="3" fillId="0" borderId="27" xfId="0" applyNumberFormat="1" applyFont="1" applyFill="1" applyBorder="1" applyAlignment="1">
      <alignment horizontal="left" vertical="center"/>
    </xf>
    <xf numFmtId="179" fontId="3" fillId="0" borderId="27" xfId="0" applyNumberFormat="1" applyFont="1" applyFill="1" applyBorder="1" applyAlignment="1">
      <alignment horizontal="left" vertical="center" wrapText="1"/>
    </xf>
    <xf numFmtId="179" fontId="6" fillId="0" borderId="27" xfId="0" applyNumberFormat="1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179" fontId="2" fillId="6" borderId="8" xfId="0" applyNumberFormat="1" applyFont="1" applyFill="1" applyBorder="1" applyAlignment="1">
      <alignment horizontal="right" vertical="center"/>
    </xf>
    <xf numFmtId="179" fontId="2" fillId="6" borderId="26" xfId="0" applyNumberFormat="1" applyFont="1" applyFill="1" applyBorder="1" applyAlignment="1">
      <alignment horizontal="left" vertical="center"/>
    </xf>
    <xf numFmtId="179" fontId="2" fillId="7" borderId="8" xfId="0" applyNumberFormat="1" applyFont="1" applyFill="1" applyBorder="1" applyAlignment="1">
      <alignment horizontal="right" vertical="center"/>
    </xf>
    <xf numFmtId="179" fontId="2" fillId="7" borderId="26" xfId="0" applyNumberFormat="1" applyFont="1" applyFill="1" applyBorder="1" applyAlignment="1">
      <alignment horizontal="left" vertical="center"/>
    </xf>
    <xf numFmtId="179" fontId="5" fillId="8" borderId="23" xfId="0" applyNumberFormat="1" applyFont="1" applyFill="1" applyBorder="1" applyAlignment="1">
      <alignment horizontal="right" vertical="center"/>
    </xf>
    <xf numFmtId="179" fontId="5" fillId="8" borderId="28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top"/>
    </xf>
    <xf numFmtId="49" fontId="3" fillId="2" borderId="0" xfId="0" applyNumberFormat="1" applyFont="1" applyFill="1" applyBorder="1" applyAlignment="1">
      <alignment vertical="center"/>
    </xf>
    <xf numFmtId="181" fontId="3" fillId="2" borderId="0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2" fillId="4" borderId="29" xfId="0" applyFont="1" applyFill="1" applyBorder="1" applyAlignment="1">
      <alignment vertical="center"/>
    </xf>
    <xf numFmtId="0" fontId="2" fillId="4" borderId="30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179" fontId="2" fillId="3" borderId="13" xfId="0" applyNumberFormat="1" applyFont="1" applyFill="1" applyBorder="1" applyAlignment="1">
      <alignment vertical="center"/>
    </xf>
    <xf numFmtId="180" fontId="3" fillId="0" borderId="8" xfId="0" applyNumberFormat="1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vertical="top"/>
    </xf>
    <xf numFmtId="181" fontId="3" fillId="0" borderId="1" xfId="0" applyNumberFormat="1" applyFont="1" applyFill="1" applyBorder="1" applyAlignment="1">
      <alignment vertical="center"/>
    </xf>
    <xf numFmtId="0" fontId="2" fillId="4" borderId="32" xfId="0" applyFont="1" applyFill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179" fontId="2" fillId="3" borderId="14" xfId="0" applyNumberFormat="1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/>
    </xf>
    <xf numFmtId="179" fontId="3" fillId="0" borderId="8" xfId="0" applyNumberFormat="1" applyFont="1" applyFill="1" applyBorder="1" applyAlignment="1">
      <alignment horizontal="right" vertical="center"/>
    </xf>
    <xf numFmtId="179" fontId="7" fillId="6" borderId="8" xfId="0" applyNumberFormat="1" applyFont="1" applyFill="1" applyBorder="1" applyAlignment="1">
      <alignment horizontal="right" vertical="center"/>
    </xf>
    <xf numFmtId="179" fontId="3" fillId="6" borderId="8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0" fillId="0" borderId="0" xfId="0" applyAlignment="1"/>
    <xf numFmtId="49" fontId="0" fillId="0" borderId="0" xfId="0" applyNumberFormat="1"/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9" fontId="11" fillId="0" borderId="0" xfId="0" applyNumberFormat="1" applyFont="1"/>
    <xf numFmtId="49" fontId="11" fillId="9" borderId="8" xfId="0" applyNumberFormat="1" applyFont="1" applyFill="1" applyBorder="1" applyAlignment="1">
      <alignment vertical="center"/>
    </xf>
    <xf numFmtId="0" fontId="11" fillId="9" borderId="8" xfId="0" applyFont="1" applyFill="1" applyBorder="1" applyAlignment="1">
      <alignment vertical="center"/>
    </xf>
    <xf numFmtId="14" fontId="12" fillId="0" borderId="17" xfId="0" applyNumberFormat="1" applyFont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10" borderId="21" xfId="0" applyFont="1" applyFill="1" applyBorder="1" applyAlignment="1">
      <alignment horizontal="center" vertical="center"/>
    </xf>
    <xf numFmtId="14" fontId="11" fillId="0" borderId="6" xfId="0" applyNumberFormat="1" applyFont="1" applyFill="1" applyBorder="1" applyAlignment="1">
      <alignment horizontal="left"/>
    </xf>
    <xf numFmtId="0" fontId="11" fillId="0" borderId="0" xfId="0" applyFont="1" applyBorder="1" applyAlignment="1"/>
    <xf numFmtId="49" fontId="11" fillId="0" borderId="0" xfId="0" applyNumberFormat="1" applyFont="1" applyBorder="1" applyAlignment="1"/>
    <xf numFmtId="14" fontId="11" fillId="0" borderId="39" xfId="0" applyNumberFormat="1" applyFont="1" applyFill="1" applyBorder="1" applyAlignment="1">
      <alignment horizontal="left"/>
    </xf>
    <xf numFmtId="0" fontId="11" fillId="0" borderId="1" xfId="0" applyFont="1" applyBorder="1" applyAlignment="1"/>
    <xf numFmtId="49" fontId="11" fillId="0" borderId="1" xfId="0" applyNumberFormat="1" applyFont="1" applyBorder="1" applyAlignment="1"/>
    <xf numFmtId="14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/>
    <xf numFmtId="49" fontId="11" fillId="0" borderId="0" xfId="0" applyNumberFormat="1" applyFont="1" applyBorder="1"/>
    <xf numFmtId="0" fontId="12" fillId="0" borderId="0" xfId="0" applyFont="1"/>
    <xf numFmtId="49" fontId="12" fillId="0" borderId="0" xfId="0" applyNumberFormat="1" applyFont="1"/>
    <xf numFmtId="0" fontId="13" fillId="0" borderId="0" xfId="0" applyFont="1" applyBorder="1" applyAlignment="1"/>
    <xf numFmtId="0" fontId="14" fillId="0" borderId="0" xfId="0" applyFont="1"/>
    <xf numFmtId="178" fontId="12" fillId="0" borderId="26" xfId="0" applyNumberFormat="1" applyFont="1" applyBorder="1" applyAlignment="1">
      <alignment horizontal="center" vertical="center"/>
    </xf>
    <xf numFmtId="0" fontId="11" fillId="0" borderId="42" xfId="0" applyFont="1" applyBorder="1" applyAlignment="1"/>
    <xf numFmtId="0" fontId="11" fillId="0" borderId="43" xfId="0" applyFont="1" applyBorder="1" applyAlignment="1"/>
    <xf numFmtId="0" fontId="17" fillId="0" borderId="8" xfId="0" applyFont="1" applyFill="1" applyBorder="1" applyAlignment="1">
      <alignment horizontal="center" vertical="center"/>
    </xf>
    <xf numFmtId="179" fontId="17" fillId="0" borderId="26" xfId="0" applyNumberFormat="1" applyFont="1" applyFill="1" applyBorder="1" applyAlignment="1">
      <alignment horizontal="left" vertical="center"/>
    </xf>
    <xf numFmtId="179" fontId="3" fillId="0" borderId="8" xfId="0" applyNumberFormat="1" applyFont="1" applyFill="1" applyBorder="1" applyAlignment="1">
      <alignment horizontal="left" vertical="center"/>
    </xf>
    <xf numFmtId="179" fontId="2" fillId="3" borderId="8" xfId="0" applyNumberFormat="1" applyFont="1" applyFill="1" applyBorder="1" applyAlignment="1">
      <alignment horizontal="left" vertical="center"/>
    </xf>
    <xf numFmtId="179" fontId="2" fillId="6" borderId="8" xfId="0" applyNumberFormat="1" applyFont="1" applyFill="1" applyBorder="1" applyAlignment="1">
      <alignment horizontal="left" vertical="center"/>
    </xf>
    <xf numFmtId="179" fontId="17" fillId="0" borderId="8" xfId="0" applyNumberFormat="1" applyFont="1" applyFill="1" applyBorder="1" applyAlignment="1">
      <alignment vertical="center"/>
    </xf>
    <xf numFmtId="179" fontId="3" fillId="0" borderId="8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18" fillId="11" borderId="8" xfId="3" applyFont="1" applyFill="1" applyBorder="1" applyAlignment="1" applyProtection="1">
      <alignment horizontal="center" vertical="center"/>
      <protection locked="0"/>
    </xf>
    <xf numFmtId="0" fontId="18" fillId="11" borderId="8" xfId="3" applyFont="1" applyFill="1" applyBorder="1" applyAlignment="1" applyProtection="1">
      <alignment vertical="center"/>
      <protection locked="0"/>
    </xf>
    <xf numFmtId="0" fontId="18" fillId="11" borderId="8" xfId="3" applyFont="1" applyFill="1" applyBorder="1" applyAlignment="1" applyProtection="1">
      <alignment horizontal="center" vertical="center" wrapText="1"/>
      <protection locked="0"/>
    </xf>
    <xf numFmtId="49" fontId="18" fillId="11" borderId="8" xfId="3" applyNumberFormat="1" applyFont="1" applyFill="1" applyBorder="1" applyAlignment="1" applyProtection="1">
      <alignment horizontal="left" vertical="center" wrapText="1"/>
      <protection locked="0"/>
    </xf>
    <xf numFmtId="0" fontId="1" fillId="0" borderId="0" xfId="3" applyAlignment="1">
      <alignment horizontal="center"/>
    </xf>
    <xf numFmtId="0" fontId="20" fillId="0" borderId="8" xfId="3" applyFont="1" applyBorder="1" applyAlignment="1">
      <alignment horizontal="center"/>
    </xf>
    <xf numFmtId="0" fontId="20" fillId="0" borderId="8" xfId="3" applyFont="1" applyBorder="1" applyAlignment="1"/>
    <xf numFmtId="0" fontId="20" fillId="0" borderId="8" xfId="3" applyFont="1" applyBorder="1" applyAlignment="1">
      <alignment horizontal="left"/>
    </xf>
    <xf numFmtId="58" fontId="20" fillId="0" borderId="8" xfId="3" applyNumberFormat="1" applyFont="1" applyBorder="1" applyAlignment="1">
      <alignment horizontal="center"/>
    </xf>
    <xf numFmtId="0" fontId="20" fillId="0" borderId="8" xfId="3" applyFont="1" applyBorder="1" applyAlignment="1">
      <alignment horizontal="center" vertical="center"/>
    </xf>
    <xf numFmtId="49" fontId="20" fillId="0" borderId="8" xfId="3" applyNumberFormat="1" applyFont="1" applyBorder="1" applyAlignment="1">
      <alignment horizontal="left"/>
    </xf>
    <xf numFmtId="0" fontId="1" fillId="0" borderId="0" xfId="3"/>
    <xf numFmtId="0" fontId="20" fillId="0" borderId="8" xfId="3" applyFont="1" applyFill="1" applyBorder="1" applyAlignment="1">
      <alignment horizontal="center"/>
    </xf>
    <xf numFmtId="0" fontId="20" fillId="0" borderId="8" xfId="3" applyFont="1" applyFill="1" applyBorder="1" applyAlignment="1"/>
    <xf numFmtId="0" fontId="20" fillId="0" borderId="8" xfId="3" applyFont="1" applyFill="1" applyBorder="1" applyAlignment="1">
      <alignment horizontal="left"/>
    </xf>
    <xf numFmtId="0" fontId="20" fillId="0" borderId="8" xfId="3" applyFont="1" applyFill="1" applyBorder="1" applyAlignment="1">
      <alignment horizontal="center" vertical="center"/>
    </xf>
    <xf numFmtId="0" fontId="21" fillId="0" borderId="8" xfId="3" applyFont="1" applyFill="1" applyBorder="1" applyAlignment="1">
      <alignment horizontal="center"/>
    </xf>
    <xf numFmtId="49" fontId="20" fillId="0" borderId="8" xfId="3" applyNumberFormat="1" applyFont="1" applyFill="1" applyBorder="1" applyAlignment="1">
      <alignment horizontal="left"/>
    </xf>
    <xf numFmtId="0" fontId="20" fillId="0" borderId="8" xfId="3" applyFont="1" applyFill="1" applyBorder="1" applyAlignment="1">
      <alignment vertical="center"/>
    </xf>
    <xf numFmtId="49" fontId="20" fillId="0" borderId="8" xfId="3" applyNumberFormat="1" applyFont="1" applyFill="1" applyBorder="1" applyAlignment="1">
      <alignment horizontal="left" wrapText="1"/>
    </xf>
    <xf numFmtId="0" fontId="20" fillId="2" borderId="8" xfId="3" applyFont="1" applyFill="1" applyBorder="1" applyAlignment="1">
      <alignment horizontal="left" vertical="center"/>
    </xf>
    <xf numFmtId="0" fontId="20" fillId="0" borderId="8" xfId="3" applyFont="1" applyBorder="1" applyAlignment="1">
      <alignment vertical="center"/>
    </xf>
    <xf numFmtId="14" fontId="20" fillId="0" borderId="8" xfId="3" applyNumberFormat="1" applyFont="1" applyBorder="1" applyAlignment="1">
      <alignment horizontal="center" vertical="center"/>
    </xf>
    <xf numFmtId="58" fontId="20" fillId="0" borderId="8" xfId="3" applyNumberFormat="1" applyFont="1" applyBorder="1" applyAlignment="1">
      <alignment horizontal="center" vertical="center"/>
    </xf>
    <xf numFmtId="0" fontId="20" fillId="0" borderId="8" xfId="3" applyFont="1" applyBorder="1" applyAlignment="1">
      <alignment horizontal="left" vertical="center"/>
    </xf>
    <xf numFmtId="0" fontId="21" fillId="0" borderId="8" xfId="3" applyFont="1" applyBorder="1" applyAlignment="1">
      <alignment horizontal="center" vertical="center" wrapText="1"/>
    </xf>
    <xf numFmtId="0" fontId="21" fillId="0" borderId="8" xfId="3" applyFont="1" applyBorder="1" applyAlignment="1">
      <alignment vertical="center" wrapText="1"/>
    </xf>
    <xf numFmtId="0" fontId="21" fillId="0" borderId="8" xfId="3" applyFont="1" applyBorder="1" applyAlignment="1">
      <alignment horizontal="left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1" fillId="0" borderId="0" xfId="3" applyFill="1"/>
    <xf numFmtId="0" fontId="20" fillId="0" borderId="8" xfId="3" applyFont="1" applyFill="1" applyBorder="1" applyAlignment="1">
      <alignment horizontal="left" vertical="center"/>
    </xf>
    <xf numFmtId="0" fontId="21" fillId="0" borderId="8" xfId="3" applyFont="1" applyBorder="1" applyAlignment="1">
      <alignment horizontal="center"/>
    </xf>
    <xf numFmtId="0" fontId="21" fillId="0" borderId="45" xfId="3" applyFont="1" applyBorder="1" applyAlignment="1">
      <alignment horizontal="center"/>
    </xf>
    <xf numFmtId="0" fontId="1" fillId="0" borderId="0" xfId="3" applyAlignment="1"/>
    <xf numFmtId="49" fontId="12" fillId="0" borderId="8" xfId="3" applyNumberFormat="1" applyFont="1" applyFill="1" applyBorder="1" applyAlignment="1">
      <alignment horizontal="left"/>
    </xf>
    <xf numFmtId="49" fontId="1" fillId="0" borderId="0" xfId="3" applyNumberFormat="1" applyAlignment="1">
      <alignment horizontal="left"/>
    </xf>
    <xf numFmtId="0" fontId="1" fillId="0" borderId="0" xfId="3" applyAlignment="1">
      <alignment vertical="center"/>
    </xf>
    <xf numFmtId="0" fontId="22" fillId="6" borderId="8" xfId="3" applyFont="1" applyFill="1" applyBorder="1" applyAlignment="1">
      <alignment horizontal="left" vertical="center"/>
    </xf>
    <xf numFmtId="0" fontId="7" fillId="6" borderId="8" xfId="3" applyFont="1" applyFill="1" applyBorder="1" applyAlignment="1">
      <alignment horizontal="left" vertical="center"/>
    </xf>
    <xf numFmtId="0" fontId="22" fillId="5" borderId="8" xfId="3" applyFont="1" applyFill="1" applyBorder="1" applyAlignment="1">
      <alignment horizontal="left" vertical="center"/>
    </xf>
    <xf numFmtId="182" fontId="22" fillId="5" borderId="8" xfId="3" applyNumberFormat="1" applyFont="1" applyFill="1" applyBorder="1" applyAlignment="1">
      <alignment horizontal="left" vertical="center"/>
    </xf>
    <xf numFmtId="0" fontId="23" fillId="6" borderId="8" xfId="3" applyFont="1" applyFill="1" applyBorder="1" applyAlignment="1">
      <alignment horizontal="left" vertical="center"/>
    </xf>
    <xf numFmtId="0" fontId="24" fillId="6" borderId="8" xfId="3" applyFont="1" applyFill="1" applyBorder="1" applyAlignment="1">
      <alignment horizontal="left" vertical="center"/>
    </xf>
    <xf numFmtId="14" fontId="23" fillId="5" borderId="8" xfId="3" applyNumberFormat="1" applyFont="1" applyFill="1" applyBorder="1" applyAlignment="1">
      <alignment horizontal="left" vertical="center"/>
    </xf>
    <xf numFmtId="182" fontId="23" fillId="5" borderId="8" xfId="3" applyNumberFormat="1" applyFont="1" applyFill="1" applyBorder="1" applyAlignment="1">
      <alignment horizontal="left" vertical="center"/>
    </xf>
    <xf numFmtId="0" fontId="23" fillId="5" borderId="8" xfId="3" applyFont="1" applyFill="1" applyBorder="1" applyAlignment="1">
      <alignment horizontal="left" vertical="center"/>
    </xf>
    <xf numFmtId="0" fontId="23" fillId="6" borderId="8" xfId="3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9" borderId="5" xfId="0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78" fontId="11" fillId="10" borderId="22" xfId="0" applyNumberFormat="1" applyFont="1" applyFill="1" applyBorder="1" applyAlignment="1">
      <alignment horizontal="right" vertical="center"/>
    </xf>
    <xf numFmtId="178" fontId="11" fillId="10" borderId="40" xfId="0" applyNumberFormat="1" applyFont="1" applyFill="1" applyBorder="1" applyAlignment="1">
      <alignment horizontal="right" vertical="center"/>
    </xf>
    <xf numFmtId="0" fontId="11" fillId="9" borderId="37" xfId="0" applyFont="1" applyFill="1" applyBorder="1" applyAlignment="1">
      <alignment horizontal="center" vertical="center"/>
    </xf>
    <xf numFmtId="0" fontId="11" fillId="9" borderId="38" xfId="0" applyFont="1" applyFill="1" applyBorder="1" applyAlignment="1">
      <alignment horizontal="center" vertical="center"/>
    </xf>
    <xf numFmtId="0" fontId="11" fillId="9" borderId="41" xfId="0" applyFont="1" applyFill="1" applyBorder="1" applyAlignment="1">
      <alignment horizontal="center" vertical="center"/>
    </xf>
    <xf numFmtId="0" fontId="11" fillId="9" borderId="36" xfId="0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 wrapText="1"/>
    </xf>
    <xf numFmtId="14" fontId="12" fillId="0" borderId="8" xfId="0" applyNumberFormat="1" applyFont="1" applyBorder="1" applyAlignment="1">
      <alignment horizontal="center" vertical="center"/>
    </xf>
    <xf numFmtId="0" fontId="11" fillId="9" borderId="25" xfId="0" applyFont="1" applyFill="1" applyBorder="1" applyAlignment="1">
      <alignment horizontal="center" vertical="center"/>
    </xf>
    <xf numFmtId="0" fontId="11" fillId="9" borderId="26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31" fontId="11" fillId="0" borderId="0" xfId="0" applyNumberFormat="1" applyFont="1" applyAlignment="1">
      <alignment horizontal="left"/>
    </xf>
    <xf numFmtId="0" fontId="5" fillId="8" borderId="21" xfId="0" applyFont="1" applyFill="1" applyBorder="1" applyAlignment="1">
      <alignment horizontal="left" vertical="center"/>
    </xf>
    <xf numFmtId="0" fontId="5" fillId="8" borderId="22" xfId="0" applyFont="1" applyFill="1" applyBorder="1" applyAlignment="1">
      <alignment horizontal="left" vertical="center"/>
    </xf>
    <xf numFmtId="0" fontId="5" fillId="8" borderId="23" xfId="0" applyFont="1" applyFill="1" applyBorder="1" applyAlignment="1">
      <alignment horizontal="left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9" fontId="2" fillId="0" borderId="18" xfId="1" applyNumberFormat="1" applyFont="1" applyFill="1" applyBorder="1" applyAlignment="1">
      <alignment horizontal="center" vertical="center"/>
    </xf>
    <xf numFmtId="179" fontId="2" fillId="0" borderId="20" xfId="1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179" fontId="3" fillId="3" borderId="16" xfId="1" applyNumberFormat="1" applyFont="1" applyFill="1" applyBorder="1" applyAlignment="1">
      <alignment horizontal="center" vertical="center"/>
    </xf>
    <xf numFmtId="179" fontId="2" fillId="7" borderId="15" xfId="1" applyNumberFormat="1" applyFont="1" applyFill="1" applyBorder="1" applyAlignment="1">
      <alignment horizontal="left" vertical="center"/>
    </xf>
    <xf numFmtId="179" fontId="2" fillId="7" borderId="16" xfId="1" applyNumberFormat="1" applyFont="1" applyFill="1" applyBorder="1" applyAlignment="1">
      <alignment horizontal="left" vertical="center"/>
    </xf>
    <xf numFmtId="179" fontId="2" fillId="3" borderId="17" xfId="1" applyNumberFormat="1" applyFont="1" applyFill="1" applyBorder="1" applyAlignment="1">
      <alignment horizontal="left" vertical="center"/>
    </xf>
    <xf numFmtId="179" fontId="2" fillId="3" borderId="8" xfId="1" applyNumberFormat="1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179" fontId="3" fillId="0" borderId="13" xfId="1" applyNumberFormat="1" applyFont="1" applyFill="1" applyBorder="1" applyAlignment="1">
      <alignment horizontal="center" vertical="center"/>
    </xf>
    <xf numFmtId="179" fontId="3" fillId="0" borderId="14" xfId="1" applyNumberFormat="1" applyFont="1" applyFill="1" applyBorder="1" applyAlignment="1">
      <alignment horizontal="center" vertical="center"/>
    </xf>
    <xf numFmtId="179" fontId="3" fillId="2" borderId="13" xfId="1" applyNumberFormat="1" applyFont="1" applyFill="1" applyBorder="1" applyAlignment="1">
      <alignment horizontal="center" vertical="center"/>
    </xf>
    <xf numFmtId="179" fontId="3" fillId="2" borderId="14" xfId="1" applyNumberFormat="1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179" fontId="2" fillId="3" borderId="15" xfId="1" applyNumberFormat="1" applyFont="1" applyFill="1" applyBorder="1" applyAlignment="1">
      <alignment horizontal="left" vertical="center"/>
    </xf>
    <xf numFmtId="179" fontId="2" fillId="3" borderId="16" xfId="1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79" fontId="2" fillId="3" borderId="8" xfId="0" applyNumberFormat="1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79" fontId="2" fillId="0" borderId="44" xfId="1" applyNumberFormat="1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left" vertical="center"/>
    </xf>
    <xf numFmtId="0" fontId="2" fillId="6" borderId="16" xfId="0" applyFont="1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</cellXfs>
  <cellStyles count="4">
    <cellStyle name="常规" xfId="0" builtinId="0"/>
    <cellStyle name="常规 2" xfId="3"/>
    <cellStyle name="普通 2" xfId="2"/>
    <cellStyle name="千位分隔" xfId="1" builtinId="3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>
          <a:extLst>
            <a:ext uri="{FF2B5EF4-FFF2-40B4-BE49-F238E27FC236}">
              <a16:creationId xmlns:a16="http://schemas.microsoft.com/office/drawing/2014/main" xmlns="" id="{00000000-0008-0000-00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baseColWidth="10" defaultColWidth="8.83203125" defaultRowHeight="15" x14ac:dyDescent="0.15"/>
  <cols>
    <col min="1" max="1" width="12" customWidth="1"/>
    <col min="2" max="2" width="6.1640625" customWidth="1"/>
    <col min="3" max="3" width="8" customWidth="1"/>
    <col min="4" max="4" width="7.5" style="98" customWidth="1"/>
    <col min="5" max="5" width="7.1640625" customWidth="1"/>
    <col min="6" max="6" width="18.1640625" customWidth="1"/>
    <col min="7" max="7" width="6.6640625" customWidth="1"/>
    <col min="8" max="8" width="8.5" customWidth="1"/>
    <col min="9" max="9" width="8.33203125" customWidth="1"/>
    <col min="10" max="10" width="11" customWidth="1"/>
    <col min="11" max="11" width="13.33203125" customWidth="1"/>
  </cols>
  <sheetData>
    <row r="1" spans="1:11" ht="31" x14ac:dyDescent="0.4">
      <c r="A1" s="99"/>
      <c r="B1" s="99"/>
      <c r="C1" s="99"/>
      <c r="D1" s="186" t="s">
        <v>0</v>
      </c>
      <c r="E1" s="186"/>
      <c r="F1" s="186"/>
      <c r="G1" s="186"/>
      <c r="H1" s="99"/>
      <c r="I1" s="99"/>
      <c r="J1" s="99"/>
      <c r="K1" s="124"/>
    </row>
    <row r="2" spans="1:11" s="95" customFormat="1" ht="18" x14ac:dyDescent="0.25">
      <c r="A2" s="101"/>
      <c r="B2" s="101"/>
      <c r="C2" s="101"/>
      <c r="D2" s="186"/>
      <c r="E2" s="186"/>
      <c r="F2" s="186"/>
      <c r="G2" s="186"/>
      <c r="H2" s="101"/>
      <c r="I2" s="101"/>
      <c r="J2" s="101"/>
    </row>
    <row r="3" spans="1:11" s="95" customFormat="1" ht="31" x14ac:dyDescent="0.4">
      <c r="A3" s="101"/>
      <c r="B3" s="101"/>
      <c r="C3" s="101"/>
      <c r="D3" s="100"/>
      <c r="E3" s="100"/>
      <c r="F3" s="100"/>
      <c r="G3" s="100"/>
      <c r="H3" s="101"/>
      <c r="I3" s="101"/>
      <c r="J3" s="101"/>
    </row>
    <row r="4" spans="1:11" s="95" customFormat="1" ht="18" x14ac:dyDescent="0.25">
      <c r="A4" s="102" t="s">
        <v>1</v>
      </c>
      <c r="B4" s="102" t="s">
        <v>2</v>
      </c>
      <c r="C4" s="102"/>
      <c r="D4" s="204" t="s">
        <v>3</v>
      </c>
      <c r="E4" s="204"/>
      <c r="F4" s="204"/>
      <c r="G4" s="204" t="s">
        <v>4</v>
      </c>
      <c r="H4" s="204"/>
      <c r="I4" s="204"/>
      <c r="J4" s="204"/>
      <c r="K4" s="125"/>
    </row>
    <row r="5" spans="1:11" s="95" customFormat="1" ht="18" x14ac:dyDescent="0.25">
      <c r="A5" s="101" t="s">
        <v>5</v>
      </c>
      <c r="B5" s="103" t="s">
        <v>6</v>
      </c>
      <c r="C5" s="104" t="s">
        <v>7</v>
      </c>
      <c r="D5" s="102" t="s">
        <v>8</v>
      </c>
      <c r="E5" s="102"/>
      <c r="F5" s="204" t="s">
        <v>9</v>
      </c>
      <c r="G5" s="204"/>
      <c r="H5" s="205" t="s">
        <v>10</v>
      </c>
      <c r="I5" s="205"/>
      <c r="J5" s="205"/>
      <c r="K5" s="125"/>
    </row>
    <row r="6" spans="1:11" s="95" customFormat="1" ht="18" x14ac:dyDescent="0.25">
      <c r="A6" s="101"/>
      <c r="B6" s="101"/>
      <c r="C6" s="101"/>
      <c r="D6" s="105"/>
      <c r="E6" s="101"/>
      <c r="F6" s="101"/>
      <c r="G6" s="101"/>
      <c r="H6" s="101"/>
      <c r="I6" s="101"/>
      <c r="J6" s="101"/>
    </row>
    <row r="7" spans="1:11" s="95" customFormat="1" ht="21.75" customHeight="1" x14ac:dyDescent="0.15">
      <c r="A7" s="195" t="s">
        <v>11</v>
      </c>
      <c r="B7" s="187" t="s">
        <v>12</v>
      </c>
      <c r="C7" s="187" t="s">
        <v>13</v>
      </c>
      <c r="D7" s="187" t="s">
        <v>14</v>
      </c>
      <c r="E7" s="187"/>
      <c r="F7" s="187" t="s">
        <v>15</v>
      </c>
      <c r="G7" s="187"/>
      <c r="H7" s="187" t="s">
        <v>16</v>
      </c>
      <c r="I7" s="187" t="s">
        <v>17</v>
      </c>
      <c r="J7" s="199" t="s">
        <v>18</v>
      </c>
    </row>
    <row r="8" spans="1:11" s="95" customFormat="1" ht="20.25" customHeight="1" x14ac:dyDescent="0.15">
      <c r="A8" s="196"/>
      <c r="B8" s="188"/>
      <c r="C8" s="188"/>
      <c r="D8" s="106" t="s">
        <v>19</v>
      </c>
      <c r="E8" s="107" t="s">
        <v>20</v>
      </c>
      <c r="F8" s="188"/>
      <c r="G8" s="188"/>
      <c r="H8" s="188"/>
      <c r="I8" s="188"/>
      <c r="J8" s="200"/>
    </row>
    <row r="9" spans="1:11" s="96" customFormat="1" ht="38.25" customHeight="1" x14ac:dyDescent="0.15">
      <c r="A9" s="108"/>
      <c r="B9" s="197" t="s">
        <v>21</v>
      </c>
      <c r="C9" s="109"/>
      <c r="D9" s="110"/>
      <c r="E9" s="110"/>
      <c r="F9" s="201"/>
      <c r="G9" s="189"/>
      <c r="H9" s="111"/>
      <c r="I9" s="111"/>
      <c r="J9" s="126"/>
    </row>
    <row r="10" spans="1:11" s="96" customFormat="1" ht="38.25" customHeight="1" x14ac:dyDescent="0.15">
      <c r="A10" s="108"/>
      <c r="B10" s="198"/>
      <c r="C10" s="109"/>
      <c r="D10" s="110"/>
      <c r="E10" s="110"/>
      <c r="F10" s="202"/>
      <c r="G10" s="203"/>
      <c r="H10" s="111"/>
      <c r="I10" s="111"/>
      <c r="J10" s="126"/>
    </row>
    <row r="11" spans="1:11" s="96" customFormat="1" ht="38.25" customHeight="1" x14ac:dyDescent="0.15">
      <c r="A11" s="108"/>
      <c r="B11" s="198"/>
      <c r="C11" s="109"/>
      <c r="D11" s="110"/>
      <c r="E11" s="110"/>
      <c r="F11" s="201"/>
      <c r="G11" s="189"/>
      <c r="H11" s="111"/>
      <c r="I11" s="111"/>
      <c r="J11" s="126"/>
    </row>
    <row r="12" spans="1:11" s="96" customFormat="1" ht="21.75" customHeight="1" x14ac:dyDescent="0.15">
      <c r="A12" s="108"/>
      <c r="B12" s="198"/>
      <c r="C12" s="109"/>
      <c r="D12" s="110"/>
      <c r="E12" s="110"/>
      <c r="F12" s="189"/>
      <c r="G12" s="189"/>
      <c r="H12" s="111"/>
      <c r="I12" s="111"/>
      <c r="J12" s="126"/>
    </row>
    <row r="13" spans="1:11" s="96" customFormat="1" ht="21.75" customHeight="1" x14ac:dyDescent="0.15">
      <c r="A13" s="108"/>
      <c r="B13" s="198"/>
      <c r="C13" s="109"/>
      <c r="D13" s="110"/>
      <c r="E13" s="110"/>
      <c r="F13" s="189"/>
      <c r="G13" s="189"/>
      <c r="H13" s="111"/>
      <c r="I13" s="111"/>
      <c r="J13" s="126"/>
    </row>
    <row r="14" spans="1:11" s="96" customFormat="1" ht="21.75" customHeight="1" x14ac:dyDescent="0.15">
      <c r="A14" s="108"/>
      <c r="B14" s="198"/>
      <c r="C14" s="109"/>
      <c r="D14" s="110"/>
      <c r="E14" s="110"/>
      <c r="F14" s="189"/>
      <c r="G14" s="189"/>
      <c r="H14" s="111"/>
      <c r="I14" s="111"/>
      <c r="J14" s="126"/>
    </row>
    <row r="15" spans="1:11" s="96" customFormat="1" ht="21.75" customHeight="1" x14ac:dyDescent="0.15">
      <c r="A15" s="112" t="s">
        <v>22</v>
      </c>
      <c r="B15" s="190">
        <f>SUM(J9:J14)</f>
        <v>0</v>
      </c>
      <c r="C15" s="190"/>
      <c r="D15" s="190"/>
      <c r="E15" s="190"/>
      <c r="F15" s="190"/>
      <c r="G15" s="190"/>
      <c r="H15" s="190"/>
      <c r="I15" s="190"/>
      <c r="J15" s="191"/>
    </row>
    <row r="16" spans="1:11" s="96" customFormat="1" ht="18.75" customHeight="1" x14ac:dyDescent="0.15">
      <c r="A16" s="192" t="s">
        <v>23</v>
      </c>
      <c r="B16" s="193"/>
      <c r="C16" s="193"/>
      <c r="D16" s="193"/>
      <c r="E16" s="193"/>
      <c r="F16" s="193"/>
      <c r="G16" s="193"/>
      <c r="H16" s="193"/>
      <c r="I16" s="193"/>
      <c r="J16" s="194"/>
    </row>
    <row r="17" spans="1:10" s="97" customFormat="1" ht="36.75" customHeight="1" x14ac:dyDescent="0.25">
      <c r="A17" s="113" t="s">
        <v>24</v>
      </c>
      <c r="B17" s="114"/>
      <c r="C17" s="114"/>
      <c r="D17" s="115"/>
      <c r="E17" s="114" t="s">
        <v>25</v>
      </c>
      <c r="F17" s="114"/>
      <c r="G17" s="114"/>
      <c r="H17" s="114" t="s">
        <v>26</v>
      </c>
      <c r="I17" s="114"/>
      <c r="J17" s="127"/>
    </row>
    <row r="18" spans="1:10" s="97" customFormat="1" ht="36" customHeight="1" x14ac:dyDescent="0.25">
      <c r="A18" s="116" t="s">
        <v>27</v>
      </c>
      <c r="B18" s="117"/>
      <c r="C18" s="117"/>
      <c r="D18" s="118"/>
      <c r="E18" s="117" t="s">
        <v>28</v>
      </c>
      <c r="F18" s="117"/>
      <c r="G18" s="117"/>
      <c r="H18" s="117"/>
      <c r="I18" s="117"/>
      <c r="J18" s="128"/>
    </row>
    <row r="19" spans="1:10" ht="36" customHeight="1" x14ac:dyDescent="0.25">
      <c r="A19" s="119"/>
      <c r="B19" s="120"/>
      <c r="C19" s="120"/>
      <c r="D19" s="121"/>
      <c r="E19" s="120"/>
      <c r="F19" s="120"/>
      <c r="G19" s="120"/>
      <c r="H19" s="120"/>
      <c r="I19" s="120"/>
      <c r="J19" s="120"/>
    </row>
    <row r="20" spans="1:10" ht="18" x14ac:dyDescent="0.25">
      <c r="A20" s="122"/>
      <c r="B20" s="122"/>
      <c r="C20" s="122"/>
      <c r="D20" s="123"/>
      <c r="E20" s="122"/>
      <c r="F20" s="122"/>
      <c r="G20" s="122"/>
      <c r="H20" s="122"/>
      <c r="I20" s="122"/>
      <c r="J20" s="122"/>
    </row>
  </sheetData>
  <mergeCells count="22">
    <mergeCell ref="F13:G13"/>
    <mergeCell ref="D4:F4"/>
    <mergeCell ref="G4:J4"/>
    <mergeCell ref="F5:G5"/>
    <mergeCell ref="H5:J5"/>
    <mergeCell ref="D7:E7"/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</mergeCells>
  <phoneticPr fontId="16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zoomScalePageLayoutView="110" workbookViewId="0">
      <selection activeCell="J16" sqref="J16"/>
    </sheetView>
  </sheetViews>
  <sheetFormatPr baseColWidth="10" defaultColWidth="8.83203125" defaultRowHeight="17" x14ac:dyDescent="0.15"/>
  <cols>
    <col min="1" max="1" width="19.1640625" style="4" customWidth="1"/>
    <col min="2" max="2" width="16.6640625" style="2" customWidth="1"/>
    <col min="3" max="3" width="24.6640625" style="2" customWidth="1"/>
    <col min="4" max="7" width="6.6640625" style="4" customWidth="1"/>
    <col min="8" max="8" width="13.5" style="5" customWidth="1"/>
    <col min="9" max="9" width="18.6640625" style="5" customWidth="1"/>
    <col min="10" max="10" width="65.5" style="2" customWidth="1"/>
    <col min="11" max="16384" width="8.83203125" style="4"/>
  </cols>
  <sheetData>
    <row r="1" spans="1:23" s="1" customFormat="1" ht="26" customHeight="1" x14ac:dyDescent="0.15">
      <c r="A1" s="6" t="s">
        <v>29</v>
      </c>
      <c r="B1" s="234" t="s">
        <v>30</v>
      </c>
      <c r="C1" s="234"/>
      <c r="D1" s="234"/>
      <c r="E1" s="234"/>
      <c r="F1" s="234"/>
      <c r="G1" s="234"/>
      <c r="H1" s="234"/>
      <c r="I1" s="234"/>
      <c r="J1" s="234"/>
    </row>
    <row r="2" spans="1:23" s="1" customFormat="1" ht="26" customHeight="1" x14ac:dyDescent="0.15">
      <c r="A2" s="7" t="s">
        <v>31</v>
      </c>
      <c r="B2" s="235" t="s">
        <v>32</v>
      </c>
      <c r="C2" s="234"/>
      <c r="D2" s="234"/>
      <c r="E2" s="234"/>
      <c r="F2" s="234"/>
      <c r="G2" s="234"/>
      <c r="H2" s="234"/>
      <c r="I2" s="234"/>
      <c r="J2" s="234"/>
    </row>
    <row r="3" spans="1:23" s="1" customFormat="1" ht="26" customHeight="1" x14ac:dyDescent="0.15">
      <c r="A3" s="7" t="s">
        <v>33</v>
      </c>
      <c r="B3" s="234" t="s">
        <v>34</v>
      </c>
      <c r="C3" s="234"/>
      <c r="D3" s="234"/>
      <c r="E3" s="234"/>
      <c r="F3" s="234"/>
      <c r="G3" s="234"/>
      <c r="H3" s="234"/>
      <c r="I3" s="234"/>
      <c r="J3" s="234"/>
    </row>
    <row r="4" spans="1:23" s="1" customFormat="1" ht="21" customHeight="1" x14ac:dyDescent="0.15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" customHeight="1" x14ac:dyDescent="0.15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" customHeight="1" x14ac:dyDescent="0.15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 x14ac:dyDescent="0.15">
      <c r="A7" s="241" t="s">
        <v>41</v>
      </c>
      <c r="B7" s="242"/>
      <c r="C7" s="243"/>
      <c r="D7" s="236" t="s">
        <v>42</v>
      </c>
      <c r="E7" s="236"/>
      <c r="F7" s="236"/>
      <c r="G7" s="236"/>
      <c r="H7" s="236"/>
      <c r="I7" s="236"/>
      <c r="J7" s="239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 x14ac:dyDescent="0.15">
      <c r="A8" s="244"/>
      <c r="B8" s="245"/>
      <c r="C8" s="246"/>
      <c r="D8" s="237" t="s">
        <v>44</v>
      </c>
      <c r="E8" s="237"/>
      <c r="F8" s="237"/>
      <c r="G8" s="237"/>
      <c r="H8" s="238" t="s">
        <v>45</v>
      </c>
      <c r="I8" s="238"/>
      <c r="J8" s="240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 x14ac:dyDescent="0.15">
      <c r="A9" s="247"/>
      <c r="B9" s="248"/>
      <c r="C9" s="249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240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 x14ac:dyDescent="0.15">
      <c r="A10" s="209" t="s">
        <v>50</v>
      </c>
      <c r="B10" s="230" t="s">
        <v>51</v>
      </c>
      <c r="C10" s="231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 x14ac:dyDescent="0.15">
      <c r="A11" s="210"/>
      <c r="B11" s="230" t="s">
        <v>55</v>
      </c>
      <c r="C11" s="231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 x14ac:dyDescent="0.15">
      <c r="A12" s="232" t="s">
        <v>56</v>
      </c>
      <c r="B12" s="233"/>
      <c r="C12" s="233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 x14ac:dyDescent="0.15">
      <c r="A13" s="211"/>
      <c r="B13" s="226" t="s">
        <v>58</v>
      </c>
      <c r="C13" s="227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6" t="s">
        <v>61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 x14ac:dyDescent="0.15">
      <c r="A14" s="211"/>
      <c r="B14" s="226" t="s">
        <v>62</v>
      </c>
      <c r="C14" s="227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 x14ac:dyDescent="0.15">
      <c r="A15" s="223" t="s">
        <v>63</v>
      </c>
      <c r="B15" s="224"/>
      <c r="C15" s="224"/>
      <c r="D15" s="18"/>
      <c r="E15" s="18"/>
      <c r="F15" s="18"/>
      <c r="G15" s="18"/>
      <c r="H15" s="18"/>
      <c r="I15" s="52">
        <f>SUM(I13:I14)</f>
        <v>4000</v>
      </c>
      <c r="J15" s="58"/>
    </row>
    <row r="16" spans="1:23" s="3" customFormat="1" ht="23" customHeight="1" x14ac:dyDescent="0.15">
      <c r="A16" s="212" t="s">
        <v>64</v>
      </c>
      <c r="B16" s="228" t="s">
        <v>65</v>
      </c>
      <c r="C16" s="229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v>13000</v>
      </c>
      <c r="J16" s="60" t="s">
        <v>68</v>
      </c>
    </row>
    <row r="17" spans="1:10" s="3" customFormat="1" ht="23" customHeight="1" x14ac:dyDescent="0.15">
      <c r="A17" s="213"/>
      <c r="B17" s="228" t="s">
        <v>69</v>
      </c>
      <c r="C17" s="229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 x14ac:dyDescent="0.15">
      <c r="A18" s="223" t="s">
        <v>71</v>
      </c>
      <c r="B18" s="224"/>
      <c r="C18" s="224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 x14ac:dyDescent="0.15">
      <c r="A19" s="213"/>
      <c r="B19" s="226" t="s">
        <v>72</v>
      </c>
      <c r="C19" s="227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 x14ac:dyDescent="0.15">
      <c r="A20" s="213"/>
      <c r="B20" s="226" t="s">
        <v>76</v>
      </c>
      <c r="C20" s="227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 x14ac:dyDescent="0.15">
      <c r="A21" s="213"/>
      <c r="B21" s="226" t="s">
        <v>78</v>
      </c>
      <c r="C21" s="227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>H21*F21*D21</f>
        <v>400</v>
      </c>
      <c r="J21" s="62" t="s">
        <v>80</v>
      </c>
    </row>
    <row r="22" spans="1:10" s="2" customFormat="1" ht="24" customHeight="1" x14ac:dyDescent="0.15">
      <c r="A22" s="213"/>
      <c r="B22" s="226" t="s">
        <v>81</v>
      </c>
      <c r="C22" s="227"/>
      <c r="D22" s="33">
        <v>2</v>
      </c>
      <c r="E22" s="33" t="s">
        <v>82</v>
      </c>
      <c r="F22" s="33">
        <v>1</v>
      </c>
      <c r="G22" s="33" t="s">
        <v>60</v>
      </c>
      <c r="H22" s="34">
        <v>50</v>
      </c>
      <c r="I22" s="24">
        <v>100</v>
      </c>
      <c r="J22" s="62"/>
    </row>
    <row r="23" spans="1:10" s="2" customFormat="1" ht="24" customHeight="1" x14ac:dyDescent="0.15">
      <c r="A23" s="213"/>
      <c r="B23" s="226" t="s">
        <v>83</v>
      </c>
      <c r="C23" s="227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v>100</v>
      </c>
      <c r="J23" s="62"/>
    </row>
    <row r="24" spans="1:10" s="2" customFormat="1" ht="24" customHeight="1" x14ac:dyDescent="0.15">
      <c r="A24" s="213"/>
      <c r="B24" s="226" t="s">
        <v>85</v>
      </c>
      <c r="C24" s="227"/>
      <c r="D24" s="33">
        <v>10</v>
      </c>
      <c r="E24" s="33" t="s">
        <v>73</v>
      </c>
      <c r="F24" s="33">
        <v>1</v>
      </c>
      <c r="G24" s="33" t="s">
        <v>60</v>
      </c>
      <c r="H24" s="34">
        <v>100</v>
      </c>
      <c r="I24" s="24">
        <f>H24*F24*D24</f>
        <v>1000</v>
      </c>
      <c r="J24" s="62" t="s">
        <v>86</v>
      </c>
    </row>
    <row r="25" spans="1:10" s="2" customFormat="1" ht="24" customHeight="1" x14ac:dyDescent="0.15">
      <c r="A25" s="213"/>
      <c r="B25" s="218" t="s">
        <v>87</v>
      </c>
      <c r="C25" s="219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 x14ac:dyDescent="0.15">
      <c r="A26" s="213"/>
      <c r="B26" s="218" t="s">
        <v>89</v>
      </c>
      <c r="C26" s="219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 x14ac:dyDescent="0.15">
      <c r="A27" s="213"/>
      <c r="B27" s="218" t="s">
        <v>91</v>
      </c>
      <c r="C27" s="219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 x14ac:dyDescent="0.15">
      <c r="A28" s="223" t="s">
        <v>93</v>
      </c>
      <c r="B28" s="224"/>
      <c r="C28" s="224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 x14ac:dyDescent="0.15">
      <c r="A29" s="214" t="s">
        <v>94</v>
      </c>
      <c r="B29" s="225" t="s">
        <v>95</v>
      </c>
      <c r="C29" s="225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 x14ac:dyDescent="0.15">
      <c r="A30" s="215"/>
      <c r="B30" s="216" t="s">
        <v>97</v>
      </c>
      <c r="C30" s="217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 x14ac:dyDescent="0.15">
      <c r="A31" s="215"/>
      <c r="B31" s="216" t="s">
        <v>94</v>
      </c>
      <c r="C31" s="217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 x14ac:dyDescent="0.15">
      <c r="A32" s="215"/>
      <c r="B32" s="218" t="s">
        <v>99</v>
      </c>
      <c r="C32" s="219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 x14ac:dyDescent="0.15">
      <c r="A33" s="25" t="s">
        <v>100</v>
      </c>
      <c r="B33" s="220"/>
      <c r="C33" s="220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 x14ac:dyDescent="0.15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29558</v>
      </c>
      <c r="J34" s="66"/>
    </row>
    <row r="35" spans="1:10" s="2" customFormat="1" x14ac:dyDescent="0.15">
      <c r="A35" s="221" t="s">
        <v>102</v>
      </c>
      <c r="B35" s="222"/>
      <c r="C35" s="222"/>
      <c r="D35" s="44"/>
      <c r="E35" s="45"/>
      <c r="F35" s="45"/>
      <c r="G35" s="45"/>
      <c r="H35" s="45"/>
      <c r="I35" s="67">
        <f>SUM(I34-I33)*10%</f>
        <v>2595</v>
      </c>
      <c r="J35" s="68"/>
    </row>
    <row r="36" spans="1:10" s="2" customFormat="1" x14ac:dyDescent="0.15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1929.1799999999998</v>
      </c>
      <c r="J36" s="68"/>
    </row>
    <row r="37" spans="1:10" s="2" customFormat="1" ht="23" customHeight="1" x14ac:dyDescent="0.15">
      <c r="A37" s="206" t="s">
        <v>104</v>
      </c>
      <c r="B37" s="207"/>
      <c r="C37" s="208"/>
      <c r="D37" s="47"/>
      <c r="E37" s="48"/>
      <c r="F37" s="48"/>
      <c r="G37" s="48"/>
      <c r="H37" s="48"/>
      <c r="I37" s="69">
        <f>I34+I35+I36</f>
        <v>34082.18</v>
      </c>
      <c r="J37" s="70"/>
    </row>
    <row r="38" spans="1:10" ht="16.5" customHeight="1" x14ac:dyDescent="0.15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6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showGridLines="0" tabSelected="1" topLeftCell="A7" workbookViewId="0">
      <selection activeCell="F15" sqref="F15"/>
    </sheetView>
  </sheetViews>
  <sheetFormatPr baseColWidth="10" defaultColWidth="8.83203125" defaultRowHeight="17" x14ac:dyDescent="0.15"/>
  <cols>
    <col min="1" max="1" width="15.83203125" style="4" customWidth="1"/>
    <col min="2" max="2" width="35.83203125" style="2" customWidth="1"/>
    <col min="3" max="3" width="18.6640625" style="2" customWidth="1"/>
    <col min="4" max="7" width="6.6640625" style="4" customWidth="1"/>
    <col min="8" max="8" width="13.5" style="5" customWidth="1"/>
    <col min="9" max="9" width="18.6640625" style="5" customWidth="1"/>
    <col min="10" max="10" width="74.6640625" style="2" customWidth="1"/>
    <col min="11" max="16384" width="8.83203125" style="4"/>
  </cols>
  <sheetData>
    <row r="1" spans="1:23" s="1" customFormat="1" ht="26" customHeight="1" x14ac:dyDescent="0.15">
      <c r="A1" s="50" t="s">
        <v>105</v>
      </c>
      <c r="B1" s="71" t="s">
        <v>136</v>
      </c>
      <c r="C1" s="71"/>
      <c r="D1" s="71"/>
      <c r="E1" s="71"/>
      <c r="F1" s="71"/>
      <c r="G1" s="71"/>
      <c r="H1" s="71"/>
      <c r="I1" s="83"/>
      <c r="J1" s="84"/>
    </row>
    <row r="2" spans="1:23" s="1" customFormat="1" ht="26" customHeight="1" x14ac:dyDescent="0.15">
      <c r="A2" s="50" t="s">
        <v>106</v>
      </c>
      <c r="B2" s="71" t="s">
        <v>157</v>
      </c>
      <c r="C2" s="71"/>
      <c r="D2" s="71"/>
      <c r="E2" s="71"/>
      <c r="F2" s="71"/>
      <c r="G2" s="71"/>
      <c r="H2" s="71"/>
      <c r="I2" s="83"/>
      <c r="J2" s="84"/>
    </row>
    <row r="3" spans="1:23" s="1" customFormat="1" ht="21" customHeight="1" x14ac:dyDescent="0.15">
      <c r="A3" s="50" t="s">
        <v>107</v>
      </c>
      <c r="B3" s="72" t="s">
        <v>140</v>
      </c>
      <c r="C3" s="71"/>
      <c r="D3" s="72"/>
      <c r="E3" s="72"/>
      <c r="F3" s="72"/>
      <c r="G3" s="72"/>
      <c r="H3" s="72"/>
      <c r="I3" s="85"/>
      <c r="J3" s="72"/>
    </row>
    <row r="4" spans="1:23" s="1" customFormat="1" ht="21" customHeight="1" x14ac:dyDescent="0.15">
      <c r="A4" s="50" t="s">
        <v>108</v>
      </c>
      <c r="B4" s="72" t="s">
        <v>146</v>
      </c>
      <c r="C4" s="71"/>
      <c r="D4" s="72"/>
      <c r="E4" s="72"/>
      <c r="F4" s="72"/>
      <c r="G4" s="72"/>
      <c r="H4" s="72"/>
      <c r="I4" s="85"/>
      <c r="J4" s="72"/>
    </row>
    <row r="5" spans="1:23" s="1" customFormat="1" ht="20" customHeight="1" x14ac:dyDescent="0.15">
      <c r="A5" s="50" t="s">
        <v>37</v>
      </c>
      <c r="B5" s="136" t="s">
        <v>158</v>
      </c>
      <c r="C5" s="71"/>
      <c r="D5" s="73"/>
      <c r="E5" s="73"/>
      <c r="F5" s="73"/>
      <c r="G5" s="73"/>
      <c r="H5" s="74"/>
      <c r="I5" s="74"/>
      <c r="J5" s="73"/>
    </row>
    <row r="6" spans="1:23" s="1" customFormat="1" ht="26" customHeight="1" x14ac:dyDescent="0.15">
      <c r="A6" s="50" t="s">
        <v>39</v>
      </c>
      <c r="B6" s="75" t="s">
        <v>141</v>
      </c>
      <c r="C6" s="75"/>
      <c r="D6" s="75"/>
      <c r="E6" s="75"/>
      <c r="F6" s="75"/>
      <c r="G6" s="75"/>
      <c r="H6" s="75"/>
      <c r="I6" s="86"/>
      <c r="J6" s="75"/>
    </row>
    <row r="7" spans="1:23" ht="16.5" customHeight="1" x14ac:dyDescent="0.15">
      <c r="A7" s="12" t="s">
        <v>41</v>
      </c>
      <c r="B7" s="13"/>
      <c r="C7" s="14"/>
      <c r="D7" s="76" t="s">
        <v>42</v>
      </c>
      <c r="E7" s="77"/>
      <c r="F7" s="77"/>
      <c r="G7" s="77"/>
      <c r="H7" s="77"/>
      <c r="I7" s="87"/>
      <c r="J7" s="88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 x14ac:dyDescent="0.15">
      <c r="A8" s="15" t="s">
        <v>138</v>
      </c>
      <c r="B8" s="16"/>
      <c r="C8" s="17"/>
      <c r="D8" s="78" t="s">
        <v>44</v>
      </c>
      <c r="E8" s="79"/>
      <c r="F8" s="79"/>
      <c r="G8" s="80"/>
      <c r="H8" s="81" t="s">
        <v>45</v>
      </c>
      <c r="I8" s="89"/>
      <c r="J8" s="90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 x14ac:dyDescent="0.15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9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 x14ac:dyDescent="0.15">
      <c r="A10" s="250" t="s">
        <v>109</v>
      </c>
      <c r="B10" s="226" t="s">
        <v>142</v>
      </c>
      <c r="C10" s="227"/>
      <c r="D10" s="28">
        <v>300</v>
      </c>
      <c r="E10" s="129" t="s">
        <v>127</v>
      </c>
      <c r="F10" s="28">
        <v>1</v>
      </c>
      <c r="G10" s="28" t="s">
        <v>60</v>
      </c>
      <c r="H10" s="29">
        <v>118</v>
      </c>
      <c r="I10" s="24">
        <f>H10*F10*D10</f>
        <v>35400</v>
      </c>
      <c r="J10" s="56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 x14ac:dyDescent="0.15">
      <c r="A11" s="251"/>
      <c r="B11" s="226" t="s">
        <v>143</v>
      </c>
      <c r="C11" s="227"/>
      <c r="D11" s="28">
        <v>33</v>
      </c>
      <c r="E11" s="28" t="s">
        <v>148</v>
      </c>
      <c r="F11" s="28">
        <v>1</v>
      </c>
      <c r="G11" s="28" t="s">
        <v>60</v>
      </c>
      <c r="H11" s="29">
        <v>1800</v>
      </c>
      <c r="I11" s="24">
        <f>H11*F11*D11</f>
        <v>59400</v>
      </c>
      <c r="J11" s="56" t="s">
        <v>147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22" customHeight="1" x14ac:dyDescent="0.15">
      <c r="A12" s="251"/>
      <c r="B12" s="226" t="s">
        <v>149</v>
      </c>
      <c r="C12" s="227"/>
      <c r="D12" s="28">
        <v>33</v>
      </c>
      <c r="E12" s="28" t="s">
        <v>150</v>
      </c>
      <c r="F12" s="28">
        <v>4</v>
      </c>
      <c r="G12" s="28" t="s">
        <v>151</v>
      </c>
      <c r="H12" s="29">
        <v>69</v>
      </c>
      <c r="I12" s="24">
        <f>D12*F12*H12</f>
        <v>9108</v>
      </c>
      <c r="J12" s="56" t="s">
        <v>152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 x14ac:dyDescent="0.15">
      <c r="A13" s="251"/>
      <c r="B13" s="226" t="s">
        <v>149</v>
      </c>
      <c r="C13" s="227"/>
      <c r="D13" s="28">
        <v>1</v>
      </c>
      <c r="E13" s="28" t="s">
        <v>150</v>
      </c>
      <c r="F13" s="28">
        <v>12</v>
      </c>
      <c r="G13" s="28" t="s">
        <v>151</v>
      </c>
      <c r="H13" s="29">
        <v>96</v>
      </c>
      <c r="I13" s="24">
        <f>D13*F13*H13</f>
        <v>1152</v>
      </c>
      <c r="J13" s="56" t="s">
        <v>162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 x14ac:dyDescent="0.15">
      <c r="A14" s="251"/>
      <c r="B14" s="226" t="s">
        <v>161</v>
      </c>
      <c r="C14" s="227"/>
      <c r="D14" s="28">
        <v>1</v>
      </c>
      <c r="E14" s="28" t="s">
        <v>132</v>
      </c>
      <c r="F14" s="28">
        <v>1</v>
      </c>
      <c r="G14" s="28" t="s">
        <v>132</v>
      </c>
      <c r="H14" s="29">
        <v>400</v>
      </c>
      <c r="I14" s="24">
        <f>D14*F14*H14</f>
        <v>400</v>
      </c>
      <c r="J14" s="56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  <row r="15" spans="1:23" s="2" customFormat="1" ht="22" customHeight="1" x14ac:dyDescent="0.15">
      <c r="A15" s="252"/>
      <c r="B15" s="226" t="s">
        <v>153</v>
      </c>
      <c r="C15" s="227"/>
      <c r="D15" s="28">
        <v>33</v>
      </c>
      <c r="E15" s="28" t="s">
        <v>150</v>
      </c>
      <c r="F15" s="28">
        <v>2</v>
      </c>
      <c r="G15" s="28" t="s">
        <v>151</v>
      </c>
      <c r="H15" s="29">
        <v>10</v>
      </c>
      <c r="I15" s="24">
        <f>D15*F15*H15</f>
        <v>660</v>
      </c>
      <c r="J15" s="56" t="s">
        <v>155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</row>
    <row r="16" spans="1:23" s="2" customFormat="1" ht="16.5" customHeight="1" x14ac:dyDescent="0.15">
      <c r="A16" s="223" t="s">
        <v>63</v>
      </c>
      <c r="B16" s="224"/>
      <c r="C16" s="224"/>
      <c r="D16" s="18"/>
      <c r="E16" s="18"/>
      <c r="F16" s="18"/>
      <c r="G16" s="18"/>
      <c r="H16" s="18"/>
      <c r="I16" s="52">
        <f>SUM(I10:I15)</f>
        <v>106120</v>
      </c>
      <c r="J16" s="58"/>
    </row>
    <row r="17" spans="1:23" s="2" customFormat="1" ht="22" customHeight="1" x14ac:dyDescent="0.15">
      <c r="A17" s="250" t="s">
        <v>111</v>
      </c>
      <c r="B17" s="226" t="s">
        <v>112</v>
      </c>
      <c r="C17" s="227"/>
      <c r="D17" s="28">
        <v>0</v>
      </c>
      <c r="E17" s="28" t="s">
        <v>52</v>
      </c>
      <c r="F17" s="28">
        <v>1</v>
      </c>
      <c r="G17" s="28" t="s">
        <v>53</v>
      </c>
      <c r="H17" s="29">
        <v>400</v>
      </c>
      <c r="I17" s="24">
        <f t="shared" ref="I17:I18" si="0">D17*F17*H17</f>
        <v>0</v>
      </c>
      <c r="J17" s="130" t="s">
        <v>131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</row>
    <row r="18" spans="1:23" s="2" customFormat="1" ht="22" customHeight="1" x14ac:dyDescent="0.15">
      <c r="A18" s="251"/>
      <c r="B18" s="226" t="s">
        <v>113</v>
      </c>
      <c r="C18" s="227"/>
      <c r="D18" s="28">
        <v>0</v>
      </c>
      <c r="E18" s="28" t="s">
        <v>52</v>
      </c>
      <c r="F18" s="28">
        <v>1</v>
      </c>
      <c r="G18" s="28" t="s">
        <v>53</v>
      </c>
      <c r="H18" s="29">
        <v>400</v>
      </c>
      <c r="I18" s="24">
        <f t="shared" si="0"/>
        <v>0</v>
      </c>
      <c r="J18" s="56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  <row r="19" spans="1:23" s="2" customFormat="1" ht="16.5" customHeight="1" x14ac:dyDescent="0.15">
      <c r="A19" s="223" t="s">
        <v>114</v>
      </c>
      <c r="B19" s="224"/>
      <c r="C19" s="224"/>
      <c r="D19" s="18"/>
      <c r="E19" s="18"/>
      <c r="F19" s="18"/>
      <c r="G19" s="18"/>
      <c r="H19" s="18"/>
      <c r="I19" s="52">
        <f>SUM(I17:I18)</f>
        <v>0</v>
      </c>
      <c r="J19" s="58"/>
    </row>
    <row r="20" spans="1:23" s="2" customFormat="1" ht="23" customHeight="1" x14ac:dyDescent="0.15">
      <c r="A20" s="212" t="s">
        <v>65</v>
      </c>
      <c r="B20" s="226" t="s">
        <v>145</v>
      </c>
      <c r="C20" s="227"/>
      <c r="D20" s="33">
        <v>1</v>
      </c>
      <c r="E20" s="129" t="s">
        <v>128</v>
      </c>
      <c r="F20" s="33">
        <v>1</v>
      </c>
      <c r="G20" s="28" t="s">
        <v>67</v>
      </c>
      <c r="H20" s="82">
        <v>11500</v>
      </c>
      <c r="I20" s="92">
        <f t="shared" ref="I20:I21" si="1">D20*F20*H20</f>
        <v>11500</v>
      </c>
      <c r="J20" s="131" t="s">
        <v>156</v>
      </c>
    </row>
    <row r="21" spans="1:23" s="2" customFormat="1" ht="23" customHeight="1" x14ac:dyDescent="0.15">
      <c r="A21" s="254"/>
      <c r="B21" s="226" t="s">
        <v>159</v>
      </c>
      <c r="C21" s="227"/>
      <c r="D21" s="33">
        <v>300</v>
      </c>
      <c r="E21" s="28" t="s">
        <v>160</v>
      </c>
      <c r="F21" s="33">
        <v>1</v>
      </c>
      <c r="G21" s="28" t="s">
        <v>132</v>
      </c>
      <c r="H21" s="82">
        <v>55</v>
      </c>
      <c r="I21" s="92">
        <f t="shared" si="1"/>
        <v>16500</v>
      </c>
      <c r="J21" s="131"/>
    </row>
    <row r="22" spans="1:23" s="2" customFormat="1" ht="16.5" customHeight="1" x14ac:dyDescent="0.15">
      <c r="A22" s="223" t="s">
        <v>71</v>
      </c>
      <c r="B22" s="224"/>
      <c r="C22" s="224"/>
      <c r="D22" s="18"/>
      <c r="E22" s="18"/>
      <c r="F22" s="18"/>
      <c r="G22" s="18"/>
      <c r="H22" s="18"/>
      <c r="I22" s="52">
        <f>SUM(I20:I21)</f>
        <v>28000</v>
      </c>
      <c r="J22" s="132"/>
    </row>
    <row r="23" spans="1:23" s="2" customFormat="1" ht="23" customHeight="1" x14ac:dyDescent="0.15">
      <c r="A23" s="212" t="s">
        <v>137</v>
      </c>
      <c r="B23" s="226" t="s">
        <v>154</v>
      </c>
      <c r="C23" s="227"/>
      <c r="D23" s="33">
        <v>1</v>
      </c>
      <c r="E23" s="129" t="s">
        <v>129</v>
      </c>
      <c r="F23" s="33">
        <v>15</v>
      </c>
      <c r="G23" s="129" t="s">
        <v>130</v>
      </c>
      <c r="H23" s="82">
        <v>300</v>
      </c>
      <c r="I23" s="92">
        <f>D23*F23*H23</f>
        <v>4500</v>
      </c>
      <c r="J23" s="134"/>
    </row>
    <row r="24" spans="1:23" s="2" customFormat="1" ht="23" customHeight="1" x14ac:dyDescent="0.15">
      <c r="A24" s="213"/>
      <c r="B24" s="226" t="s">
        <v>135</v>
      </c>
      <c r="C24" s="227"/>
      <c r="D24" s="33">
        <v>1</v>
      </c>
      <c r="E24" s="28" t="s">
        <v>129</v>
      </c>
      <c r="F24" s="33">
        <v>30</v>
      </c>
      <c r="G24" s="28" t="s">
        <v>130</v>
      </c>
      <c r="H24" s="82">
        <v>150</v>
      </c>
      <c r="I24" s="92">
        <f t="shared" ref="I24" si="2">D24*F24*H24</f>
        <v>4500</v>
      </c>
      <c r="J24" s="135" t="s">
        <v>139</v>
      </c>
    </row>
    <row r="25" spans="1:23" s="2" customFormat="1" ht="23" customHeight="1" x14ac:dyDescent="0.15">
      <c r="A25" s="213"/>
      <c r="B25" s="226" t="s">
        <v>133</v>
      </c>
      <c r="C25" s="227"/>
      <c r="D25" s="33">
        <v>2</v>
      </c>
      <c r="E25" s="28" t="s">
        <v>134</v>
      </c>
      <c r="F25" s="33">
        <v>1</v>
      </c>
      <c r="G25" s="28" t="s">
        <v>132</v>
      </c>
      <c r="H25" s="82">
        <v>50</v>
      </c>
      <c r="I25" s="92">
        <f t="shared" ref="I25" si="3">D25*F25*H25</f>
        <v>100</v>
      </c>
      <c r="J25" s="134"/>
    </row>
    <row r="26" spans="1:23" s="2" customFormat="1" ht="16.5" customHeight="1" x14ac:dyDescent="0.15">
      <c r="A26" s="223" t="s">
        <v>115</v>
      </c>
      <c r="B26" s="224"/>
      <c r="C26" s="224"/>
      <c r="D26" s="18"/>
      <c r="E26" s="18"/>
      <c r="F26" s="18"/>
      <c r="G26" s="18"/>
      <c r="H26" s="18"/>
      <c r="I26" s="52">
        <f>SUM(I23:I25)</f>
        <v>9100</v>
      </c>
      <c r="J26" s="132"/>
    </row>
    <row r="27" spans="1:23" s="2" customFormat="1" ht="24" customHeight="1" x14ac:dyDescent="0.15">
      <c r="A27" s="214" t="s">
        <v>94</v>
      </c>
      <c r="B27" s="225" t="s">
        <v>116</v>
      </c>
      <c r="C27" s="225"/>
      <c r="D27" s="35">
        <v>2</v>
      </c>
      <c r="E27" s="35" t="s">
        <v>59</v>
      </c>
      <c r="F27" s="35">
        <v>2</v>
      </c>
      <c r="G27" s="35" t="s">
        <v>60</v>
      </c>
      <c r="H27" s="36">
        <v>400</v>
      </c>
      <c r="I27" s="36">
        <f>H27*F27*D27</f>
        <v>1600</v>
      </c>
      <c r="J27" s="253" t="s">
        <v>117</v>
      </c>
    </row>
    <row r="28" spans="1:23" s="2" customFormat="1" ht="24" customHeight="1" x14ac:dyDescent="0.15">
      <c r="A28" s="215"/>
      <c r="B28" s="216" t="s">
        <v>118</v>
      </c>
      <c r="C28" s="217"/>
      <c r="D28" s="35">
        <v>2</v>
      </c>
      <c r="E28" s="35" t="s">
        <v>52</v>
      </c>
      <c r="F28" s="35">
        <v>2</v>
      </c>
      <c r="G28" s="35" t="s">
        <v>53</v>
      </c>
      <c r="H28" s="36">
        <v>300</v>
      </c>
      <c r="I28" s="36">
        <f>H28*F28*D28</f>
        <v>1200</v>
      </c>
      <c r="J28" s="253"/>
    </row>
    <row r="29" spans="1:23" s="2" customFormat="1" ht="24" customHeight="1" x14ac:dyDescent="0.15">
      <c r="A29" s="215"/>
      <c r="B29" s="216" t="s">
        <v>119</v>
      </c>
      <c r="C29" s="217"/>
      <c r="D29" s="35">
        <v>2</v>
      </c>
      <c r="E29" s="35" t="s">
        <v>59</v>
      </c>
      <c r="F29" s="35">
        <v>3</v>
      </c>
      <c r="G29" s="35" t="s">
        <v>66</v>
      </c>
      <c r="H29" s="36">
        <v>100</v>
      </c>
      <c r="I29" s="36">
        <f>H29*F29*D29</f>
        <v>600</v>
      </c>
      <c r="J29" s="253"/>
    </row>
    <row r="30" spans="1:23" s="2" customFormat="1" ht="24" customHeight="1" x14ac:dyDescent="0.15">
      <c r="A30" s="215"/>
      <c r="B30" s="216" t="s">
        <v>120</v>
      </c>
      <c r="C30" s="217"/>
      <c r="D30" s="35">
        <v>2</v>
      </c>
      <c r="E30" s="35" t="s">
        <v>59</v>
      </c>
      <c r="F30" s="35">
        <v>3</v>
      </c>
      <c r="G30" s="35" t="s">
        <v>66</v>
      </c>
      <c r="H30" s="36">
        <v>500</v>
      </c>
      <c r="I30" s="36">
        <f>H30*F30*D30</f>
        <v>3000</v>
      </c>
      <c r="J30" s="253"/>
    </row>
    <row r="31" spans="1:23" s="2" customFormat="1" ht="24" customHeight="1" x14ac:dyDescent="0.15">
      <c r="A31" s="215"/>
      <c r="B31" s="216" t="s">
        <v>1187</v>
      </c>
      <c r="C31" s="217"/>
      <c r="D31" s="137">
        <v>1</v>
      </c>
      <c r="E31" s="137" t="s">
        <v>59</v>
      </c>
      <c r="F31" s="137">
        <v>1</v>
      </c>
      <c r="G31" s="137" t="s">
        <v>66</v>
      </c>
      <c r="H31" s="36">
        <v>650</v>
      </c>
      <c r="I31" s="36">
        <f t="shared" ref="I31:I32" si="4">H31*F31*D31</f>
        <v>650</v>
      </c>
      <c r="J31" s="138" t="s">
        <v>1188</v>
      </c>
    </row>
    <row r="32" spans="1:23" s="2" customFormat="1" ht="24" customHeight="1" x14ac:dyDescent="0.15">
      <c r="A32" s="255"/>
      <c r="B32" s="216" t="s">
        <v>1189</v>
      </c>
      <c r="C32" s="217"/>
      <c r="D32" s="137">
        <v>1</v>
      </c>
      <c r="E32" s="137" t="s">
        <v>59</v>
      </c>
      <c r="F32" s="137">
        <v>1</v>
      </c>
      <c r="G32" s="137" t="s">
        <v>66</v>
      </c>
      <c r="H32" s="36">
        <v>100</v>
      </c>
      <c r="I32" s="36">
        <f t="shared" si="4"/>
        <v>100</v>
      </c>
      <c r="J32" s="138"/>
    </row>
    <row r="33" spans="1:10" s="2" customFormat="1" ht="16.5" customHeight="1" x14ac:dyDescent="0.15">
      <c r="A33" s="223" t="s">
        <v>100</v>
      </c>
      <c r="B33" s="224"/>
      <c r="C33" s="224"/>
      <c r="D33" s="18"/>
      <c r="E33" s="18"/>
      <c r="F33" s="18"/>
      <c r="G33" s="18"/>
      <c r="H33" s="18"/>
      <c r="I33" s="52">
        <f>SUM(I27:I32)</f>
        <v>7150</v>
      </c>
      <c r="J33" s="132"/>
    </row>
    <row r="34" spans="1:10" s="2" customFormat="1" ht="24" customHeight="1" x14ac:dyDescent="0.15">
      <c r="A34" s="39" t="s">
        <v>144</v>
      </c>
      <c r="B34" s="40"/>
      <c r="C34" s="40"/>
      <c r="D34" s="41"/>
      <c r="E34" s="41"/>
      <c r="F34" s="41"/>
      <c r="G34" s="41"/>
      <c r="H34" s="42"/>
      <c r="I34" s="65">
        <f>I16+I19+I22+I26+I33</f>
        <v>150370</v>
      </c>
      <c r="J34" s="133"/>
    </row>
    <row r="35" spans="1:10" s="2" customFormat="1" ht="24" customHeight="1" x14ac:dyDescent="0.15">
      <c r="A35" s="39" t="s">
        <v>121</v>
      </c>
      <c r="B35" s="40"/>
      <c r="C35" s="40"/>
      <c r="D35" s="41"/>
      <c r="E35" s="41"/>
      <c r="F35" s="41"/>
      <c r="G35" s="41"/>
      <c r="H35" s="41"/>
      <c r="I35" s="65">
        <f>I34*0.1</f>
        <v>15037</v>
      </c>
      <c r="J35" s="133"/>
    </row>
    <row r="36" spans="1:10" s="2" customFormat="1" ht="24" customHeight="1" x14ac:dyDescent="0.15">
      <c r="A36" s="41" t="s">
        <v>101</v>
      </c>
      <c r="B36" s="40"/>
      <c r="C36" s="40"/>
      <c r="D36" s="41"/>
      <c r="E36" s="41"/>
      <c r="F36" s="41"/>
      <c r="G36" s="41"/>
      <c r="H36" s="41"/>
      <c r="I36" s="93">
        <f>SUM(I34:I35)</f>
        <v>165407</v>
      </c>
      <c r="J36" s="133"/>
    </row>
    <row r="37" spans="1:10" s="2" customFormat="1" ht="24" customHeight="1" x14ac:dyDescent="0.15">
      <c r="A37" s="256" t="s">
        <v>122</v>
      </c>
      <c r="B37" s="257"/>
      <c r="C37" s="257"/>
      <c r="D37" s="257"/>
      <c r="E37" s="257"/>
      <c r="F37" s="257"/>
      <c r="G37" s="257"/>
      <c r="H37" s="258"/>
      <c r="I37" s="94">
        <f>SUM(I36:I36)</f>
        <v>165407</v>
      </c>
      <c r="J37" s="133"/>
    </row>
    <row r="39" spans="1:10" x14ac:dyDescent="0.15">
      <c r="I39" s="5" t="s">
        <v>110</v>
      </c>
      <c r="J39" s="4"/>
    </row>
  </sheetData>
  <mergeCells count="31">
    <mergeCell ref="A37:H37"/>
    <mergeCell ref="A22:C22"/>
    <mergeCell ref="A26:C26"/>
    <mergeCell ref="B27:C27"/>
    <mergeCell ref="B28:C28"/>
    <mergeCell ref="B25:C25"/>
    <mergeCell ref="A23:A25"/>
    <mergeCell ref="A33:C33"/>
    <mergeCell ref="B31:C31"/>
    <mergeCell ref="B32:C32"/>
    <mergeCell ref="A19:C19"/>
    <mergeCell ref="B20:C20"/>
    <mergeCell ref="J27:J30"/>
    <mergeCell ref="B23:C23"/>
    <mergeCell ref="B29:C29"/>
    <mergeCell ref="B30:C30"/>
    <mergeCell ref="B24:C24"/>
    <mergeCell ref="A20:A21"/>
    <mergeCell ref="B21:C21"/>
    <mergeCell ref="A27:A32"/>
    <mergeCell ref="B10:C10"/>
    <mergeCell ref="B11:C11"/>
    <mergeCell ref="A16:C16"/>
    <mergeCell ref="B17:C17"/>
    <mergeCell ref="A17:A18"/>
    <mergeCell ref="B18:C18"/>
    <mergeCell ref="B12:C12"/>
    <mergeCell ref="B15:C15"/>
    <mergeCell ref="A10:A15"/>
    <mergeCell ref="B14:C14"/>
    <mergeCell ref="B13:C13"/>
  </mergeCells>
  <phoneticPr fontId="16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4"/>
  <sheetViews>
    <sheetView workbookViewId="0">
      <selection activeCell="G17" sqref="G17"/>
    </sheetView>
  </sheetViews>
  <sheetFormatPr baseColWidth="10" defaultRowHeight="15" x14ac:dyDescent="0.15"/>
  <cols>
    <col min="1" max="1" width="5.5" style="150" bestFit="1" customWidth="1"/>
    <col min="2" max="2" width="33.5" style="150" bestFit="1" customWidth="1"/>
    <col min="3" max="4" width="10.83203125" style="172"/>
    <col min="5" max="5" width="20.1640625" style="150" bestFit="1" customWidth="1"/>
    <col min="6" max="6" width="9.5" style="150" bestFit="1" customWidth="1"/>
    <col min="7" max="7" width="10.33203125" style="150" bestFit="1" customWidth="1"/>
    <col min="8" max="9" width="10.83203125" style="150"/>
    <col min="10" max="10" width="15.5" style="150" bestFit="1" customWidth="1"/>
    <col min="11" max="11" width="15.83203125" style="150" bestFit="1" customWidth="1"/>
    <col min="12" max="12" width="24.5" style="174" bestFit="1" customWidth="1"/>
    <col min="13" max="16384" width="10.83203125" style="150"/>
  </cols>
  <sheetData>
    <row r="1" spans="1:12" s="143" customFormat="1" ht="36" x14ac:dyDescent="0.15">
      <c r="A1" s="139" t="s">
        <v>163</v>
      </c>
      <c r="B1" s="139" t="s">
        <v>164</v>
      </c>
      <c r="C1" s="139" t="s">
        <v>165</v>
      </c>
      <c r="D1" s="140" t="s">
        <v>166</v>
      </c>
      <c r="E1" s="139" t="s">
        <v>167</v>
      </c>
      <c r="F1" s="139" t="s">
        <v>168</v>
      </c>
      <c r="G1" s="141" t="s">
        <v>169</v>
      </c>
      <c r="H1" s="139" t="s">
        <v>170</v>
      </c>
      <c r="I1" s="139" t="s">
        <v>171</v>
      </c>
      <c r="J1" s="139" t="s">
        <v>172</v>
      </c>
      <c r="K1" s="141" t="s">
        <v>173</v>
      </c>
      <c r="L1" s="142" t="s">
        <v>174</v>
      </c>
    </row>
    <row r="2" spans="1:12" ht="18" x14ac:dyDescent="0.25">
      <c r="A2" s="144">
        <v>1</v>
      </c>
      <c r="B2" s="144" t="s">
        <v>175</v>
      </c>
      <c r="C2" s="145" t="s">
        <v>176</v>
      </c>
      <c r="D2" s="145" t="s">
        <v>177</v>
      </c>
      <c r="E2" s="146">
        <v>15169843226</v>
      </c>
      <c r="F2" s="144" t="s">
        <v>178</v>
      </c>
      <c r="G2" s="144"/>
      <c r="H2" s="147"/>
      <c r="I2" s="148"/>
      <c r="J2" s="144"/>
      <c r="K2" s="144" t="s">
        <v>179</v>
      </c>
      <c r="L2" s="149" t="s">
        <v>180</v>
      </c>
    </row>
    <row r="3" spans="1:12" ht="18" x14ac:dyDescent="0.25">
      <c r="A3" s="144">
        <v>2</v>
      </c>
      <c r="B3" s="144" t="s">
        <v>181</v>
      </c>
      <c r="C3" s="145" t="s">
        <v>176</v>
      </c>
      <c r="D3" s="145" t="s">
        <v>182</v>
      </c>
      <c r="E3" s="144">
        <v>13181836565</v>
      </c>
      <c r="F3" s="144" t="s">
        <v>183</v>
      </c>
      <c r="G3" s="144"/>
      <c r="H3" s="144"/>
      <c r="I3" s="144"/>
      <c r="J3" s="144"/>
      <c r="K3" s="144" t="s">
        <v>179</v>
      </c>
      <c r="L3" s="149" t="s">
        <v>184</v>
      </c>
    </row>
    <row r="4" spans="1:12" ht="18" x14ac:dyDescent="0.25">
      <c r="A4" s="144">
        <v>3</v>
      </c>
      <c r="B4" s="144" t="s">
        <v>181</v>
      </c>
      <c r="C4" s="145" t="s">
        <v>176</v>
      </c>
      <c r="D4" s="145" t="s">
        <v>185</v>
      </c>
      <c r="E4" s="144">
        <v>13370622378</v>
      </c>
      <c r="F4" s="144" t="s">
        <v>183</v>
      </c>
      <c r="G4" s="144"/>
      <c r="H4" s="144"/>
      <c r="I4" s="144"/>
      <c r="J4" s="144"/>
      <c r="K4" s="144" t="s">
        <v>179</v>
      </c>
      <c r="L4" s="149" t="s">
        <v>186</v>
      </c>
    </row>
    <row r="5" spans="1:12" ht="18" x14ac:dyDescent="0.25">
      <c r="A5" s="144">
        <v>4</v>
      </c>
      <c r="B5" s="144" t="s">
        <v>187</v>
      </c>
      <c r="C5" s="145" t="s">
        <v>188</v>
      </c>
      <c r="D5" s="145" t="s">
        <v>189</v>
      </c>
      <c r="E5" s="146">
        <v>15562882758</v>
      </c>
      <c r="F5" s="144" t="s">
        <v>190</v>
      </c>
      <c r="G5" s="144" t="s">
        <v>191</v>
      </c>
      <c r="H5" s="144" t="s">
        <v>192</v>
      </c>
      <c r="I5" s="148" t="s">
        <v>193</v>
      </c>
      <c r="J5" s="144" t="s">
        <v>194</v>
      </c>
      <c r="K5" s="144" t="s">
        <v>195</v>
      </c>
      <c r="L5" s="149" t="s">
        <v>196</v>
      </c>
    </row>
    <row r="6" spans="1:12" ht="18" x14ac:dyDescent="0.25">
      <c r="A6" s="144">
        <v>5</v>
      </c>
      <c r="B6" s="144" t="s">
        <v>187</v>
      </c>
      <c r="C6" s="145" t="s">
        <v>188</v>
      </c>
      <c r="D6" s="145" t="s">
        <v>197</v>
      </c>
      <c r="E6" s="146">
        <v>15666657330</v>
      </c>
      <c r="F6" s="144" t="s">
        <v>195</v>
      </c>
      <c r="G6" s="144" t="s">
        <v>191</v>
      </c>
      <c r="H6" s="144" t="s">
        <v>192</v>
      </c>
      <c r="I6" s="148" t="s">
        <v>193</v>
      </c>
      <c r="J6" s="144" t="s">
        <v>198</v>
      </c>
      <c r="K6" s="144" t="s">
        <v>195</v>
      </c>
      <c r="L6" s="149" t="s">
        <v>199</v>
      </c>
    </row>
    <row r="7" spans="1:12" ht="18" x14ac:dyDescent="0.25">
      <c r="A7" s="144">
        <v>6</v>
      </c>
      <c r="B7" s="144" t="s">
        <v>187</v>
      </c>
      <c r="C7" s="145" t="s">
        <v>188</v>
      </c>
      <c r="D7" s="145" t="s">
        <v>200</v>
      </c>
      <c r="E7" s="146">
        <v>18663587133</v>
      </c>
      <c r="F7" s="144" t="s">
        <v>195</v>
      </c>
      <c r="G7" s="144" t="s">
        <v>191</v>
      </c>
      <c r="H7" s="144" t="s">
        <v>192</v>
      </c>
      <c r="I7" s="148" t="s">
        <v>193</v>
      </c>
      <c r="J7" s="144" t="s">
        <v>201</v>
      </c>
      <c r="K7" s="144" t="s">
        <v>195</v>
      </c>
      <c r="L7" s="149" t="s">
        <v>202</v>
      </c>
    </row>
    <row r="8" spans="1:12" ht="18" x14ac:dyDescent="0.25">
      <c r="A8" s="144">
        <v>7</v>
      </c>
      <c r="B8" s="144" t="s">
        <v>187</v>
      </c>
      <c r="C8" s="145" t="s">
        <v>188</v>
      </c>
      <c r="D8" s="145" t="s">
        <v>203</v>
      </c>
      <c r="E8" s="146">
        <v>13506358370</v>
      </c>
      <c r="F8" s="144" t="s">
        <v>195</v>
      </c>
      <c r="G8" s="144" t="s">
        <v>191</v>
      </c>
      <c r="H8" s="144" t="s">
        <v>192</v>
      </c>
      <c r="I8" s="148" t="s">
        <v>193</v>
      </c>
      <c r="J8" s="144" t="s">
        <v>204</v>
      </c>
      <c r="K8" s="144" t="s">
        <v>195</v>
      </c>
      <c r="L8" s="149" t="s">
        <v>205</v>
      </c>
    </row>
    <row r="9" spans="1:12" ht="18" x14ac:dyDescent="0.25">
      <c r="A9" s="144">
        <v>8</v>
      </c>
      <c r="B9" s="144" t="s">
        <v>206</v>
      </c>
      <c r="C9" s="145" t="s">
        <v>207</v>
      </c>
      <c r="D9" s="145" t="s">
        <v>208</v>
      </c>
      <c r="E9" s="146">
        <v>18906350703</v>
      </c>
      <c r="F9" s="144" t="s">
        <v>195</v>
      </c>
      <c r="G9" s="144" t="s">
        <v>209</v>
      </c>
      <c r="H9" s="144" t="s">
        <v>192</v>
      </c>
      <c r="I9" s="148" t="s">
        <v>210</v>
      </c>
      <c r="J9" s="144"/>
      <c r="K9" s="144" t="s">
        <v>179</v>
      </c>
      <c r="L9" s="149"/>
    </row>
    <row r="10" spans="1:12" ht="18" x14ac:dyDescent="0.25">
      <c r="A10" s="144">
        <v>9</v>
      </c>
      <c r="B10" s="151" t="s">
        <v>206</v>
      </c>
      <c r="C10" s="152" t="s">
        <v>207</v>
      </c>
      <c r="D10" s="152" t="s">
        <v>211</v>
      </c>
      <c r="E10" s="153">
        <v>18063517666</v>
      </c>
      <c r="F10" s="151" t="s">
        <v>195</v>
      </c>
      <c r="G10" s="151" t="s">
        <v>191</v>
      </c>
      <c r="H10" s="151" t="s">
        <v>192</v>
      </c>
      <c r="I10" s="154" t="s">
        <v>210</v>
      </c>
      <c r="J10" s="151"/>
      <c r="K10" s="155" t="s">
        <v>212</v>
      </c>
      <c r="L10" s="156" t="s">
        <v>213</v>
      </c>
    </row>
    <row r="11" spans="1:12" ht="18" x14ac:dyDescent="0.25">
      <c r="A11" s="144">
        <v>10</v>
      </c>
      <c r="B11" s="151" t="s">
        <v>206</v>
      </c>
      <c r="C11" s="152" t="s">
        <v>207</v>
      </c>
      <c r="D11" s="152" t="s">
        <v>214</v>
      </c>
      <c r="E11" s="153">
        <v>18906358137</v>
      </c>
      <c r="F11" s="151" t="s">
        <v>195</v>
      </c>
      <c r="G11" s="151" t="s">
        <v>191</v>
      </c>
      <c r="H11" s="151" t="s">
        <v>192</v>
      </c>
      <c r="I11" s="154" t="s">
        <v>210</v>
      </c>
      <c r="J11" s="151" t="s">
        <v>215</v>
      </c>
      <c r="K11" s="155" t="s">
        <v>212</v>
      </c>
      <c r="L11" s="156" t="s">
        <v>216</v>
      </c>
    </row>
    <row r="12" spans="1:12" ht="18" x14ac:dyDescent="0.25">
      <c r="A12" s="144">
        <v>11</v>
      </c>
      <c r="B12" s="151" t="s">
        <v>206</v>
      </c>
      <c r="C12" s="157" t="s">
        <v>207</v>
      </c>
      <c r="D12" s="152" t="s">
        <v>217</v>
      </c>
      <c r="E12" s="153">
        <v>18963576756</v>
      </c>
      <c r="F12" s="151" t="s">
        <v>195</v>
      </c>
      <c r="G12" s="151" t="s">
        <v>191</v>
      </c>
      <c r="H12" s="151" t="s">
        <v>192</v>
      </c>
      <c r="I12" s="154" t="s">
        <v>210</v>
      </c>
      <c r="J12" s="151" t="s">
        <v>218</v>
      </c>
      <c r="K12" s="155" t="s">
        <v>212</v>
      </c>
      <c r="L12" s="158" t="s">
        <v>219</v>
      </c>
    </row>
    <row r="13" spans="1:12" ht="18" x14ac:dyDescent="0.25">
      <c r="A13" s="144">
        <v>12</v>
      </c>
      <c r="B13" s="144" t="s">
        <v>220</v>
      </c>
      <c r="C13" s="145" t="s">
        <v>221</v>
      </c>
      <c r="D13" s="145" t="s">
        <v>222</v>
      </c>
      <c r="E13" s="146">
        <v>13375656111</v>
      </c>
      <c r="F13" s="144" t="s">
        <v>223</v>
      </c>
      <c r="G13" s="144"/>
      <c r="H13" s="144"/>
      <c r="I13" s="148"/>
      <c r="J13" s="144"/>
      <c r="K13" s="144" t="s">
        <v>179</v>
      </c>
      <c r="L13" s="149" t="s">
        <v>224</v>
      </c>
    </row>
    <row r="14" spans="1:12" ht="18" x14ac:dyDescent="0.25">
      <c r="A14" s="144">
        <v>13</v>
      </c>
      <c r="B14" s="144" t="s">
        <v>220</v>
      </c>
      <c r="C14" s="145" t="s">
        <v>221</v>
      </c>
      <c r="D14" s="145" t="s">
        <v>225</v>
      </c>
      <c r="E14" s="146">
        <v>18963275665</v>
      </c>
      <c r="F14" s="144" t="s">
        <v>223</v>
      </c>
      <c r="G14" s="144"/>
      <c r="H14" s="144"/>
      <c r="I14" s="148"/>
      <c r="J14" s="144"/>
      <c r="K14" s="144" t="s">
        <v>179</v>
      </c>
      <c r="L14" s="149" t="s">
        <v>226</v>
      </c>
    </row>
    <row r="15" spans="1:12" ht="18" x14ac:dyDescent="0.25">
      <c r="A15" s="144">
        <v>14</v>
      </c>
      <c r="B15" s="144" t="s">
        <v>220</v>
      </c>
      <c r="C15" s="145" t="s">
        <v>221</v>
      </c>
      <c r="D15" s="145" t="s">
        <v>227</v>
      </c>
      <c r="E15" s="146">
        <v>15606328007</v>
      </c>
      <c r="F15" s="144" t="s">
        <v>223</v>
      </c>
      <c r="G15" s="144"/>
      <c r="H15" s="147"/>
      <c r="I15" s="148"/>
      <c r="J15" s="144"/>
      <c r="K15" s="144" t="s">
        <v>179</v>
      </c>
      <c r="L15" s="149" t="s">
        <v>228</v>
      </c>
    </row>
    <row r="16" spans="1:12" ht="18" x14ac:dyDescent="0.25">
      <c r="A16" s="144">
        <v>15</v>
      </c>
      <c r="B16" s="144" t="s">
        <v>220</v>
      </c>
      <c r="C16" s="145" t="s">
        <v>221</v>
      </c>
      <c r="D16" s="145" t="s">
        <v>229</v>
      </c>
      <c r="E16" s="146">
        <v>18006328921</v>
      </c>
      <c r="F16" s="144" t="s">
        <v>223</v>
      </c>
      <c r="G16" s="144"/>
      <c r="H16" s="144"/>
      <c r="I16" s="148"/>
      <c r="J16" s="144"/>
      <c r="K16" s="144" t="s">
        <v>179</v>
      </c>
      <c r="L16" s="149" t="s">
        <v>230</v>
      </c>
    </row>
    <row r="17" spans="1:12" ht="18" x14ac:dyDescent="0.25">
      <c r="A17" s="144">
        <v>16</v>
      </c>
      <c r="B17" s="144" t="s">
        <v>231</v>
      </c>
      <c r="C17" s="145" t="s">
        <v>232</v>
      </c>
      <c r="D17" s="145" t="s">
        <v>233</v>
      </c>
      <c r="E17" s="146">
        <v>18753005611</v>
      </c>
      <c r="F17" s="144" t="s">
        <v>190</v>
      </c>
      <c r="G17" s="144" t="s">
        <v>191</v>
      </c>
      <c r="H17" s="144" t="s">
        <v>192</v>
      </c>
      <c r="I17" s="148" t="s">
        <v>210</v>
      </c>
      <c r="J17" s="144" t="s">
        <v>234</v>
      </c>
      <c r="K17" s="144" t="s">
        <v>195</v>
      </c>
      <c r="L17" s="149" t="s">
        <v>235</v>
      </c>
    </row>
    <row r="18" spans="1:12" ht="18" x14ac:dyDescent="0.25">
      <c r="A18" s="144">
        <v>17</v>
      </c>
      <c r="B18" s="144" t="s">
        <v>231</v>
      </c>
      <c r="C18" s="145" t="s">
        <v>232</v>
      </c>
      <c r="D18" s="145" t="s">
        <v>236</v>
      </c>
      <c r="E18" s="146">
        <v>18753005656</v>
      </c>
      <c r="F18" s="144" t="s">
        <v>190</v>
      </c>
      <c r="G18" s="144" t="s">
        <v>191</v>
      </c>
      <c r="H18" s="144" t="s">
        <v>192</v>
      </c>
      <c r="I18" s="148" t="s">
        <v>210</v>
      </c>
      <c r="J18" s="144" t="s">
        <v>237</v>
      </c>
      <c r="K18" s="144" t="s">
        <v>195</v>
      </c>
      <c r="L18" s="149" t="s">
        <v>238</v>
      </c>
    </row>
    <row r="19" spans="1:12" ht="18" x14ac:dyDescent="0.25">
      <c r="A19" s="144">
        <v>18</v>
      </c>
      <c r="B19" s="144" t="s">
        <v>231</v>
      </c>
      <c r="C19" s="145" t="s">
        <v>232</v>
      </c>
      <c r="D19" s="145" t="s">
        <v>234</v>
      </c>
      <c r="E19" s="146">
        <v>18753005777</v>
      </c>
      <c r="F19" s="144" t="s">
        <v>190</v>
      </c>
      <c r="G19" s="144" t="s">
        <v>191</v>
      </c>
      <c r="H19" s="144" t="s">
        <v>192</v>
      </c>
      <c r="I19" s="148" t="s">
        <v>210</v>
      </c>
      <c r="J19" s="144" t="s">
        <v>239</v>
      </c>
      <c r="K19" s="144" t="s">
        <v>195</v>
      </c>
      <c r="L19" s="149" t="s">
        <v>240</v>
      </c>
    </row>
    <row r="20" spans="1:12" ht="18" x14ac:dyDescent="0.25">
      <c r="A20" s="144">
        <v>19</v>
      </c>
      <c r="B20" s="144" t="s">
        <v>231</v>
      </c>
      <c r="C20" s="145" t="s">
        <v>232</v>
      </c>
      <c r="D20" s="145" t="s">
        <v>241</v>
      </c>
      <c r="E20" s="159">
        <v>13793002545</v>
      </c>
      <c r="F20" s="144" t="s">
        <v>190</v>
      </c>
      <c r="G20" s="144" t="s">
        <v>191</v>
      </c>
      <c r="H20" s="144" t="s">
        <v>192</v>
      </c>
      <c r="I20" s="148" t="s">
        <v>210</v>
      </c>
      <c r="J20" s="144" t="s">
        <v>242</v>
      </c>
      <c r="K20" s="144" t="s">
        <v>195</v>
      </c>
      <c r="L20" s="149" t="s">
        <v>243</v>
      </c>
    </row>
    <row r="21" spans="1:12" ht="18" x14ac:dyDescent="0.25">
      <c r="A21" s="144">
        <v>20</v>
      </c>
      <c r="B21" s="144" t="s">
        <v>244</v>
      </c>
      <c r="C21" s="145" t="s">
        <v>245</v>
      </c>
      <c r="D21" s="160" t="s">
        <v>246</v>
      </c>
      <c r="E21" s="146">
        <v>15846778865</v>
      </c>
      <c r="F21" s="144" t="s">
        <v>190</v>
      </c>
      <c r="G21" s="144" t="s">
        <v>191</v>
      </c>
      <c r="H21" s="144" t="s">
        <v>247</v>
      </c>
      <c r="I21" s="161" t="s">
        <v>193</v>
      </c>
      <c r="J21" s="144" t="s">
        <v>248</v>
      </c>
      <c r="K21" s="144" t="s">
        <v>195</v>
      </c>
      <c r="L21" s="149" t="s">
        <v>249</v>
      </c>
    </row>
    <row r="22" spans="1:12" ht="18" x14ac:dyDescent="0.25">
      <c r="A22" s="144">
        <v>21</v>
      </c>
      <c r="B22" s="144" t="s">
        <v>250</v>
      </c>
      <c r="C22" s="145" t="s">
        <v>245</v>
      </c>
      <c r="D22" s="145" t="s">
        <v>248</v>
      </c>
      <c r="E22" s="146">
        <v>15846771188</v>
      </c>
      <c r="F22" s="144" t="s">
        <v>190</v>
      </c>
      <c r="G22" s="144" t="s">
        <v>191</v>
      </c>
      <c r="H22" s="144" t="s">
        <v>247</v>
      </c>
      <c r="I22" s="161" t="s">
        <v>193</v>
      </c>
      <c r="J22" s="144" t="s">
        <v>251</v>
      </c>
      <c r="K22" s="144" t="s">
        <v>195</v>
      </c>
      <c r="L22" s="149" t="s">
        <v>252</v>
      </c>
    </row>
    <row r="23" spans="1:12" ht="18" x14ac:dyDescent="0.25">
      <c r="A23" s="144">
        <v>22</v>
      </c>
      <c r="B23" s="144" t="s">
        <v>250</v>
      </c>
      <c r="C23" s="145" t="s">
        <v>245</v>
      </c>
      <c r="D23" s="145" t="s">
        <v>253</v>
      </c>
      <c r="E23" s="146">
        <v>13351237726</v>
      </c>
      <c r="F23" s="144" t="s">
        <v>190</v>
      </c>
      <c r="G23" s="144" t="s">
        <v>191</v>
      </c>
      <c r="H23" s="144" t="s">
        <v>247</v>
      </c>
      <c r="I23" s="161" t="s">
        <v>193</v>
      </c>
      <c r="J23" s="144" t="s">
        <v>254</v>
      </c>
      <c r="K23" s="144" t="s">
        <v>195</v>
      </c>
      <c r="L23" s="149" t="s">
        <v>255</v>
      </c>
    </row>
    <row r="24" spans="1:12" ht="18" x14ac:dyDescent="0.25">
      <c r="A24" s="144">
        <v>23</v>
      </c>
      <c r="B24" s="144" t="s">
        <v>250</v>
      </c>
      <c r="C24" s="145" t="s">
        <v>245</v>
      </c>
      <c r="D24" s="145" t="s">
        <v>254</v>
      </c>
      <c r="E24" s="146">
        <v>15904537520</v>
      </c>
      <c r="F24" s="144" t="s">
        <v>190</v>
      </c>
      <c r="G24" s="144" t="s">
        <v>191</v>
      </c>
      <c r="H24" s="144" t="s">
        <v>247</v>
      </c>
      <c r="I24" s="161" t="s">
        <v>193</v>
      </c>
      <c r="J24" s="144" t="s">
        <v>256</v>
      </c>
      <c r="K24" s="144" t="s">
        <v>195</v>
      </c>
      <c r="L24" s="149" t="s">
        <v>257</v>
      </c>
    </row>
    <row r="25" spans="1:12" ht="18" x14ac:dyDescent="0.25">
      <c r="A25" s="144">
        <v>24</v>
      </c>
      <c r="B25" s="144" t="s">
        <v>258</v>
      </c>
      <c r="C25" s="145" t="s">
        <v>259</v>
      </c>
      <c r="D25" s="145" t="s">
        <v>260</v>
      </c>
      <c r="E25" s="146">
        <v>13898509419</v>
      </c>
      <c r="F25" s="144" t="s">
        <v>190</v>
      </c>
      <c r="G25" s="144" t="s">
        <v>191</v>
      </c>
      <c r="H25" s="144" t="s">
        <v>247</v>
      </c>
      <c r="I25" s="161" t="s">
        <v>193</v>
      </c>
      <c r="J25" s="144" t="s">
        <v>261</v>
      </c>
      <c r="K25" s="144" t="s">
        <v>195</v>
      </c>
      <c r="L25" s="149" t="s">
        <v>262</v>
      </c>
    </row>
    <row r="26" spans="1:12" ht="18" x14ac:dyDescent="0.25">
      <c r="A26" s="144">
        <v>25</v>
      </c>
      <c r="B26" s="144" t="s">
        <v>258</v>
      </c>
      <c r="C26" s="145" t="s">
        <v>259</v>
      </c>
      <c r="D26" s="145" t="s">
        <v>263</v>
      </c>
      <c r="E26" s="146">
        <v>18741520666</v>
      </c>
      <c r="F26" s="144" t="s">
        <v>190</v>
      </c>
      <c r="G26" s="144" t="s">
        <v>191</v>
      </c>
      <c r="H26" s="144" t="s">
        <v>247</v>
      </c>
      <c r="I26" s="161" t="s">
        <v>193</v>
      </c>
      <c r="J26" s="144" t="s">
        <v>260</v>
      </c>
      <c r="K26" s="144" t="s">
        <v>195</v>
      </c>
      <c r="L26" s="149" t="s">
        <v>264</v>
      </c>
    </row>
    <row r="27" spans="1:12" ht="18" x14ac:dyDescent="0.25">
      <c r="A27" s="144">
        <v>26</v>
      </c>
      <c r="B27" s="144" t="s">
        <v>258</v>
      </c>
      <c r="C27" s="145" t="s">
        <v>259</v>
      </c>
      <c r="D27" s="145" t="s">
        <v>265</v>
      </c>
      <c r="E27" s="146">
        <v>18641529312</v>
      </c>
      <c r="F27" s="144" t="s">
        <v>190</v>
      </c>
      <c r="G27" s="144" t="s">
        <v>191</v>
      </c>
      <c r="H27" s="144" t="s">
        <v>247</v>
      </c>
      <c r="I27" s="161" t="s">
        <v>193</v>
      </c>
      <c r="J27" s="144" t="s">
        <v>266</v>
      </c>
      <c r="K27" s="144" t="s">
        <v>195</v>
      </c>
      <c r="L27" s="149" t="s">
        <v>267</v>
      </c>
    </row>
    <row r="28" spans="1:12" ht="18" x14ac:dyDescent="0.25">
      <c r="A28" s="144">
        <v>27</v>
      </c>
      <c r="B28" s="144" t="s">
        <v>258</v>
      </c>
      <c r="C28" s="145" t="s">
        <v>259</v>
      </c>
      <c r="D28" s="145" t="s">
        <v>266</v>
      </c>
      <c r="E28" s="146">
        <v>13941551123</v>
      </c>
      <c r="F28" s="144" t="s">
        <v>190</v>
      </c>
      <c r="G28" s="144" t="s">
        <v>191</v>
      </c>
      <c r="H28" s="144" t="s">
        <v>247</v>
      </c>
      <c r="I28" s="161" t="s">
        <v>193</v>
      </c>
      <c r="J28" s="144" t="s">
        <v>268</v>
      </c>
      <c r="K28" s="144" t="s">
        <v>195</v>
      </c>
      <c r="L28" s="149" t="s">
        <v>269</v>
      </c>
    </row>
    <row r="29" spans="1:12" ht="18" x14ac:dyDescent="0.25">
      <c r="A29" s="144">
        <v>28</v>
      </c>
      <c r="B29" s="144" t="s">
        <v>270</v>
      </c>
      <c r="C29" s="145" t="s">
        <v>271</v>
      </c>
      <c r="D29" s="145" t="s">
        <v>272</v>
      </c>
      <c r="E29" s="146">
        <v>18353698668</v>
      </c>
      <c r="F29" s="144" t="s">
        <v>212</v>
      </c>
      <c r="G29" s="144" t="s">
        <v>273</v>
      </c>
      <c r="H29" s="147">
        <v>43164</v>
      </c>
      <c r="I29" s="162">
        <v>43165</v>
      </c>
      <c r="J29" s="144" t="s">
        <v>274</v>
      </c>
      <c r="K29" s="144" t="s">
        <v>212</v>
      </c>
      <c r="L29" s="149" t="s">
        <v>275</v>
      </c>
    </row>
    <row r="30" spans="1:12" ht="18" x14ac:dyDescent="0.25">
      <c r="A30" s="144">
        <v>29</v>
      </c>
      <c r="B30" s="144" t="s">
        <v>270</v>
      </c>
      <c r="C30" s="145" t="s">
        <v>271</v>
      </c>
      <c r="D30" s="145" t="s">
        <v>274</v>
      </c>
      <c r="E30" s="146">
        <v>15253687722</v>
      </c>
      <c r="F30" s="144" t="s">
        <v>212</v>
      </c>
      <c r="G30" s="144" t="s">
        <v>273</v>
      </c>
      <c r="H30" s="147">
        <v>43164</v>
      </c>
      <c r="I30" s="162">
        <v>43165</v>
      </c>
      <c r="J30" s="144" t="s">
        <v>272</v>
      </c>
      <c r="K30" s="144" t="s">
        <v>212</v>
      </c>
      <c r="L30" s="149" t="s">
        <v>276</v>
      </c>
    </row>
    <row r="31" spans="1:12" ht="18" x14ac:dyDescent="0.25">
      <c r="A31" s="144">
        <v>30</v>
      </c>
      <c r="B31" s="144" t="s">
        <v>270</v>
      </c>
      <c r="C31" s="145" t="s">
        <v>271</v>
      </c>
      <c r="D31" s="145" t="s">
        <v>277</v>
      </c>
      <c r="E31" s="146">
        <v>15698263210</v>
      </c>
      <c r="F31" s="144" t="s">
        <v>212</v>
      </c>
      <c r="G31" s="144" t="s">
        <v>273</v>
      </c>
      <c r="H31" s="147">
        <v>43164</v>
      </c>
      <c r="I31" s="162">
        <v>43165</v>
      </c>
      <c r="J31" s="144" t="s">
        <v>278</v>
      </c>
      <c r="K31" s="144" t="s">
        <v>212</v>
      </c>
      <c r="L31" s="149" t="s">
        <v>279</v>
      </c>
    </row>
    <row r="32" spans="1:12" ht="18" x14ac:dyDescent="0.25">
      <c r="A32" s="144">
        <v>31</v>
      </c>
      <c r="B32" s="144" t="s">
        <v>270</v>
      </c>
      <c r="C32" s="145" t="s">
        <v>271</v>
      </c>
      <c r="D32" s="152" t="s">
        <v>278</v>
      </c>
      <c r="E32" s="146">
        <v>13685361611</v>
      </c>
      <c r="F32" s="144" t="s">
        <v>212</v>
      </c>
      <c r="G32" s="144" t="s">
        <v>273</v>
      </c>
      <c r="H32" s="147">
        <v>43164</v>
      </c>
      <c r="I32" s="162">
        <v>43165</v>
      </c>
      <c r="J32" s="144" t="s">
        <v>277</v>
      </c>
      <c r="K32" s="144" t="s">
        <v>212</v>
      </c>
      <c r="L32" s="149" t="s">
        <v>280</v>
      </c>
    </row>
    <row r="33" spans="1:12" ht="18" x14ac:dyDescent="0.25">
      <c r="A33" s="144">
        <v>32</v>
      </c>
      <c r="B33" s="144" t="s">
        <v>281</v>
      </c>
      <c r="C33" s="145" t="s">
        <v>282</v>
      </c>
      <c r="D33" s="145" t="s">
        <v>283</v>
      </c>
      <c r="E33" s="146">
        <v>18563823711</v>
      </c>
      <c r="F33" s="144" t="s">
        <v>212</v>
      </c>
      <c r="G33" s="144" t="s">
        <v>273</v>
      </c>
      <c r="H33" s="147">
        <v>43164</v>
      </c>
      <c r="I33" s="161" t="s">
        <v>193</v>
      </c>
      <c r="J33" s="144" t="s">
        <v>284</v>
      </c>
      <c r="K33" s="144" t="s">
        <v>212</v>
      </c>
      <c r="L33" s="149" t="s">
        <v>285</v>
      </c>
    </row>
    <row r="34" spans="1:12" ht="18" x14ac:dyDescent="0.25">
      <c r="A34" s="144">
        <v>33</v>
      </c>
      <c r="B34" s="144" t="s">
        <v>281</v>
      </c>
      <c r="C34" s="145" t="s">
        <v>282</v>
      </c>
      <c r="D34" s="145" t="s">
        <v>286</v>
      </c>
      <c r="E34" s="146">
        <v>18506385165</v>
      </c>
      <c r="F34" s="144" t="s">
        <v>212</v>
      </c>
      <c r="G34" s="144" t="s">
        <v>273</v>
      </c>
      <c r="H34" s="147">
        <v>43164</v>
      </c>
      <c r="I34" s="161" t="s">
        <v>193</v>
      </c>
      <c r="J34" s="144" t="s">
        <v>287</v>
      </c>
      <c r="K34" s="144" t="s">
        <v>212</v>
      </c>
      <c r="L34" s="149" t="s">
        <v>288</v>
      </c>
    </row>
    <row r="35" spans="1:12" ht="18" x14ac:dyDescent="0.25">
      <c r="A35" s="144">
        <v>34</v>
      </c>
      <c r="B35" s="144" t="s">
        <v>281</v>
      </c>
      <c r="C35" s="145" t="s">
        <v>282</v>
      </c>
      <c r="D35" s="145" t="s">
        <v>284</v>
      </c>
      <c r="E35" s="146">
        <v>18254553434</v>
      </c>
      <c r="F35" s="144" t="s">
        <v>212</v>
      </c>
      <c r="G35" s="144" t="s">
        <v>273</v>
      </c>
      <c r="H35" s="147">
        <v>43164</v>
      </c>
      <c r="I35" s="161" t="s">
        <v>193</v>
      </c>
      <c r="J35" s="144" t="s">
        <v>283</v>
      </c>
      <c r="K35" s="144" t="s">
        <v>212</v>
      </c>
      <c r="L35" s="149" t="s">
        <v>289</v>
      </c>
    </row>
    <row r="36" spans="1:12" ht="18" x14ac:dyDescent="0.25">
      <c r="A36" s="144">
        <v>35</v>
      </c>
      <c r="B36" s="144" t="s">
        <v>281</v>
      </c>
      <c r="C36" s="145" t="s">
        <v>282</v>
      </c>
      <c r="D36" s="145" t="s">
        <v>287</v>
      </c>
      <c r="E36" s="146">
        <v>13002737450</v>
      </c>
      <c r="F36" s="144" t="s">
        <v>212</v>
      </c>
      <c r="G36" s="144" t="s">
        <v>273</v>
      </c>
      <c r="H36" s="147">
        <v>43164</v>
      </c>
      <c r="I36" s="161" t="s">
        <v>193</v>
      </c>
      <c r="J36" s="144" t="s">
        <v>286</v>
      </c>
      <c r="K36" s="144" t="s">
        <v>212</v>
      </c>
      <c r="L36" s="149" t="s">
        <v>290</v>
      </c>
    </row>
    <row r="37" spans="1:12" ht="18" x14ac:dyDescent="0.25">
      <c r="A37" s="144">
        <v>36</v>
      </c>
      <c r="B37" s="144" t="s">
        <v>291</v>
      </c>
      <c r="C37" s="145" t="s">
        <v>292</v>
      </c>
      <c r="D37" s="145" t="s">
        <v>293</v>
      </c>
      <c r="E37" s="146">
        <v>13390168866</v>
      </c>
      <c r="F37" s="144" t="s">
        <v>212</v>
      </c>
      <c r="G37" s="144" t="s">
        <v>209</v>
      </c>
      <c r="H37" s="147">
        <v>43164</v>
      </c>
      <c r="I37" s="161" t="s">
        <v>193</v>
      </c>
      <c r="J37" s="144"/>
      <c r="K37" s="144" t="s">
        <v>212</v>
      </c>
      <c r="L37" s="149" t="s">
        <v>294</v>
      </c>
    </row>
    <row r="38" spans="1:12" ht="18" x14ac:dyDescent="0.25">
      <c r="A38" s="144">
        <v>37</v>
      </c>
      <c r="B38" s="144" t="s">
        <v>291</v>
      </c>
      <c r="C38" s="145" t="s">
        <v>292</v>
      </c>
      <c r="D38" s="145" t="s">
        <v>295</v>
      </c>
      <c r="E38" s="146">
        <v>13464010123</v>
      </c>
      <c r="F38" s="144" t="s">
        <v>212</v>
      </c>
      <c r="G38" s="144" t="s">
        <v>191</v>
      </c>
      <c r="H38" s="147">
        <v>43164</v>
      </c>
      <c r="I38" s="161" t="s">
        <v>193</v>
      </c>
      <c r="J38" s="144" t="s">
        <v>296</v>
      </c>
      <c r="K38" s="144" t="s">
        <v>212</v>
      </c>
      <c r="L38" s="149" t="s">
        <v>297</v>
      </c>
    </row>
    <row r="39" spans="1:12" ht="18" x14ac:dyDescent="0.25">
      <c r="A39" s="144">
        <v>38</v>
      </c>
      <c r="B39" s="144" t="s">
        <v>291</v>
      </c>
      <c r="C39" s="145" t="s">
        <v>292</v>
      </c>
      <c r="D39" s="145" t="s">
        <v>296</v>
      </c>
      <c r="E39" s="146">
        <v>18640290729</v>
      </c>
      <c r="F39" s="144" t="s">
        <v>212</v>
      </c>
      <c r="G39" s="144" t="s">
        <v>191</v>
      </c>
      <c r="H39" s="147">
        <v>43164</v>
      </c>
      <c r="I39" s="161" t="s">
        <v>193</v>
      </c>
      <c r="J39" s="144" t="s">
        <v>295</v>
      </c>
      <c r="K39" s="144" t="s">
        <v>212</v>
      </c>
      <c r="L39" s="149" t="s">
        <v>298</v>
      </c>
    </row>
    <row r="40" spans="1:12" ht="18" x14ac:dyDescent="0.25">
      <c r="A40" s="144">
        <v>39</v>
      </c>
      <c r="B40" s="144" t="s">
        <v>291</v>
      </c>
      <c r="C40" s="145" t="s">
        <v>292</v>
      </c>
      <c r="D40" s="145" t="s">
        <v>299</v>
      </c>
      <c r="E40" s="146">
        <v>13897934420</v>
      </c>
      <c r="F40" s="144" t="s">
        <v>212</v>
      </c>
      <c r="G40" s="144" t="s">
        <v>191</v>
      </c>
      <c r="H40" s="147">
        <v>43164</v>
      </c>
      <c r="I40" s="161" t="s">
        <v>193</v>
      </c>
      <c r="J40" s="144" t="s">
        <v>300</v>
      </c>
      <c r="K40" s="144" t="s">
        <v>212</v>
      </c>
      <c r="L40" s="149" t="s">
        <v>301</v>
      </c>
    </row>
    <row r="41" spans="1:12" ht="18" x14ac:dyDescent="0.25">
      <c r="A41" s="144">
        <v>40</v>
      </c>
      <c r="B41" s="144" t="s">
        <v>291</v>
      </c>
      <c r="C41" s="145" t="s">
        <v>292</v>
      </c>
      <c r="D41" s="145" t="s">
        <v>300</v>
      </c>
      <c r="E41" s="146">
        <v>13840248032</v>
      </c>
      <c r="F41" s="144" t="s">
        <v>212</v>
      </c>
      <c r="G41" s="144" t="s">
        <v>191</v>
      </c>
      <c r="H41" s="147">
        <v>43164</v>
      </c>
      <c r="I41" s="161" t="s">
        <v>193</v>
      </c>
      <c r="J41" s="144" t="s">
        <v>299</v>
      </c>
      <c r="K41" s="144" t="s">
        <v>212</v>
      </c>
      <c r="L41" s="149" t="s">
        <v>302</v>
      </c>
    </row>
    <row r="42" spans="1:12" ht="18" x14ac:dyDescent="0.25">
      <c r="A42" s="144">
        <v>41</v>
      </c>
      <c r="B42" s="144" t="s">
        <v>303</v>
      </c>
      <c r="C42" s="145" t="s">
        <v>304</v>
      </c>
      <c r="D42" s="145" t="s">
        <v>305</v>
      </c>
      <c r="E42" s="163">
        <v>13306339065</v>
      </c>
      <c r="F42" s="144" t="s">
        <v>212</v>
      </c>
      <c r="G42" s="144" t="s">
        <v>191</v>
      </c>
      <c r="H42" s="147">
        <v>43164</v>
      </c>
      <c r="I42" s="161" t="s">
        <v>193</v>
      </c>
      <c r="J42" s="144" t="s">
        <v>306</v>
      </c>
      <c r="K42" s="144" t="s">
        <v>212</v>
      </c>
      <c r="L42" s="149" t="s">
        <v>307</v>
      </c>
    </row>
    <row r="43" spans="1:12" ht="18" x14ac:dyDescent="0.25">
      <c r="A43" s="144">
        <v>42</v>
      </c>
      <c r="B43" s="144" t="s">
        <v>303</v>
      </c>
      <c r="C43" s="145" t="s">
        <v>304</v>
      </c>
      <c r="D43" s="145" t="s">
        <v>308</v>
      </c>
      <c r="E43" s="163">
        <v>18206338705</v>
      </c>
      <c r="F43" s="144" t="s">
        <v>212</v>
      </c>
      <c r="G43" s="144" t="s">
        <v>191</v>
      </c>
      <c r="H43" s="147">
        <v>43164</v>
      </c>
      <c r="I43" s="161" t="s">
        <v>193</v>
      </c>
      <c r="J43" s="144" t="s">
        <v>309</v>
      </c>
      <c r="K43" s="144" t="s">
        <v>212</v>
      </c>
      <c r="L43" s="149" t="s">
        <v>310</v>
      </c>
    </row>
    <row r="44" spans="1:12" ht="18" x14ac:dyDescent="0.25">
      <c r="A44" s="144">
        <v>43</v>
      </c>
      <c r="B44" s="144" t="s">
        <v>303</v>
      </c>
      <c r="C44" s="145" t="s">
        <v>304</v>
      </c>
      <c r="D44" s="145" t="s">
        <v>311</v>
      </c>
      <c r="E44" s="163">
        <v>13306330251</v>
      </c>
      <c r="F44" s="144" t="s">
        <v>212</v>
      </c>
      <c r="G44" s="144" t="s">
        <v>191</v>
      </c>
      <c r="H44" s="147">
        <v>43164</v>
      </c>
      <c r="I44" s="161" t="s">
        <v>193</v>
      </c>
      <c r="J44" s="144" t="s">
        <v>306</v>
      </c>
      <c r="K44" s="144" t="s">
        <v>212</v>
      </c>
      <c r="L44" s="149" t="s">
        <v>312</v>
      </c>
    </row>
    <row r="45" spans="1:12" ht="18" x14ac:dyDescent="0.25">
      <c r="A45" s="144">
        <v>44</v>
      </c>
      <c r="B45" s="144" t="s">
        <v>303</v>
      </c>
      <c r="C45" s="145" t="s">
        <v>304</v>
      </c>
      <c r="D45" s="145" t="s">
        <v>309</v>
      </c>
      <c r="E45" s="163">
        <v>18206338709</v>
      </c>
      <c r="F45" s="144" t="s">
        <v>212</v>
      </c>
      <c r="G45" s="144" t="s">
        <v>191</v>
      </c>
      <c r="H45" s="147">
        <v>43164</v>
      </c>
      <c r="I45" s="161" t="s">
        <v>193</v>
      </c>
      <c r="J45" s="144" t="s">
        <v>308</v>
      </c>
      <c r="K45" s="144" t="s">
        <v>212</v>
      </c>
      <c r="L45" s="149" t="s">
        <v>313</v>
      </c>
    </row>
    <row r="46" spans="1:12" ht="18" x14ac:dyDescent="0.25">
      <c r="A46" s="144">
        <v>45</v>
      </c>
      <c r="B46" s="144" t="s">
        <v>314</v>
      </c>
      <c r="C46" s="145" t="s">
        <v>315</v>
      </c>
      <c r="D46" s="145" t="s">
        <v>316</v>
      </c>
      <c r="E46" s="146">
        <v>15689665995</v>
      </c>
      <c r="F46" s="144" t="s">
        <v>212</v>
      </c>
      <c r="G46" s="144" t="s">
        <v>273</v>
      </c>
      <c r="H46" s="144" t="s">
        <v>317</v>
      </c>
      <c r="I46" s="148" t="s">
        <v>318</v>
      </c>
      <c r="J46" s="144" t="s">
        <v>319</v>
      </c>
      <c r="K46" s="144" t="s">
        <v>212</v>
      </c>
      <c r="L46" s="149" t="s">
        <v>320</v>
      </c>
    </row>
    <row r="47" spans="1:12" ht="18" x14ac:dyDescent="0.25">
      <c r="A47" s="144">
        <v>46</v>
      </c>
      <c r="B47" s="144" t="s">
        <v>314</v>
      </c>
      <c r="C47" s="145" t="s">
        <v>315</v>
      </c>
      <c r="D47" s="145" t="s">
        <v>321</v>
      </c>
      <c r="E47" s="146">
        <v>15689665977</v>
      </c>
      <c r="F47" s="144" t="s">
        <v>212</v>
      </c>
      <c r="G47" s="144" t="s">
        <v>191</v>
      </c>
      <c r="H47" s="144" t="s">
        <v>317</v>
      </c>
      <c r="I47" s="148" t="s">
        <v>318</v>
      </c>
      <c r="J47" s="144" t="s">
        <v>322</v>
      </c>
      <c r="K47" s="144" t="s">
        <v>212</v>
      </c>
      <c r="L47" s="149" t="s">
        <v>323</v>
      </c>
    </row>
    <row r="48" spans="1:12" ht="18" x14ac:dyDescent="0.25">
      <c r="A48" s="144">
        <v>47</v>
      </c>
      <c r="B48" s="144" t="s">
        <v>314</v>
      </c>
      <c r="C48" s="145" t="s">
        <v>315</v>
      </c>
      <c r="D48" s="145" t="s">
        <v>324</v>
      </c>
      <c r="E48" s="146">
        <v>13806332291</v>
      </c>
      <c r="F48" s="144" t="s">
        <v>212</v>
      </c>
      <c r="G48" s="144" t="s">
        <v>273</v>
      </c>
      <c r="H48" s="144" t="s">
        <v>317</v>
      </c>
      <c r="I48" s="148" t="s">
        <v>318</v>
      </c>
      <c r="J48" s="144" t="s">
        <v>321</v>
      </c>
      <c r="K48" s="144" t="s">
        <v>212</v>
      </c>
      <c r="L48" s="149" t="s">
        <v>325</v>
      </c>
    </row>
    <row r="49" spans="1:12" ht="18" x14ac:dyDescent="0.25">
      <c r="A49" s="144">
        <v>48</v>
      </c>
      <c r="B49" s="144" t="s">
        <v>326</v>
      </c>
      <c r="C49" s="145" t="s">
        <v>315</v>
      </c>
      <c r="D49" s="145" t="s">
        <v>319</v>
      </c>
      <c r="E49" s="146">
        <v>15689665908</v>
      </c>
      <c r="F49" s="144" t="s">
        <v>212</v>
      </c>
      <c r="G49" s="144" t="s">
        <v>273</v>
      </c>
      <c r="H49" s="144" t="s">
        <v>317</v>
      </c>
      <c r="I49" s="148" t="s">
        <v>318</v>
      </c>
      <c r="J49" s="144" t="s">
        <v>316</v>
      </c>
      <c r="K49" s="144" t="s">
        <v>212</v>
      </c>
      <c r="L49" s="149" t="s">
        <v>327</v>
      </c>
    </row>
    <row r="50" spans="1:12" ht="18" x14ac:dyDescent="0.25">
      <c r="A50" s="144">
        <v>49</v>
      </c>
      <c r="B50" s="144" t="s">
        <v>328</v>
      </c>
      <c r="C50" s="145" t="s">
        <v>329</v>
      </c>
      <c r="D50" s="145" t="s">
        <v>330</v>
      </c>
      <c r="E50" s="146">
        <v>18553000111</v>
      </c>
      <c r="F50" s="144" t="s">
        <v>212</v>
      </c>
      <c r="G50" s="144" t="s">
        <v>273</v>
      </c>
      <c r="H50" s="144" t="s">
        <v>317</v>
      </c>
      <c r="I50" s="148" t="s">
        <v>318</v>
      </c>
      <c r="J50" s="148" t="s">
        <v>331</v>
      </c>
      <c r="K50" s="144" t="s">
        <v>212</v>
      </c>
      <c r="L50" s="149" t="s">
        <v>332</v>
      </c>
    </row>
    <row r="51" spans="1:12" ht="18" x14ac:dyDescent="0.25">
      <c r="A51" s="144">
        <v>50</v>
      </c>
      <c r="B51" s="144" t="s">
        <v>328</v>
      </c>
      <c r="C51" s="145" t="s">
        <v>329</v>
      </c>
      <c r="D51" s="145" t="s">
        <v>331</v>
      </c>
      <c r="E51" s="146">
        <v>18553000111</v>
      </c>
      <c r="F51" s="144" t="s">
        <v>212</v>
      </c>
      <c r="G51" s="144" t="s">
        <v>273</v>
      </c>
      <c r="H51" s="144" t="s">
        <v>317</v>
      </c>
      <c r="I51" s="148" t="s">
        <v>318</v>
      </c>
      <c r="J51" s="148" t="s">
        <v>330</v>
      </c>
      <c r="K51" s="144" t="s">
        <v>212</v>
      </c>
      <c r="L51" s="149" t="s">
        <v>333</v>
      </c>
    </row>
    <row r="52" spans="1:12" ht="18" x14ac:dyDescent="0.25">
      <c r="A52" s="144">
        <v>51</v>
      </c>
      <c r="B52" s="144" t="s">
        <v>328</v>
      </c>
      <c r="C52" s="145" t="s">
        <v>329</v>
      </c>
      <c r="D52" s="145" t="s">
        <v>242</v>
      </c>
      <c r="E52" s="146">
        <v>18553000111</v>
      </c>
      <c r="F52" s="144" t="s">
        <v>212</v>
      </c>
      <c r="G52" s="144" t="s">
        <v>273</v>
      </c>
      <c r="H52" s="144" t="s">
        <v>317</v>
      </c>
      <c r="I52" s="148" t="s">
        <v>318</v>
      </c>
      <c r="J52" s="144" t="s">
        <v>241</v>
      </c>
      <c r="K52" s="144" t="s">
        <v>212</v>
      </c>
      <c r="L52" s="149" t="s">
        <v>334</v>
      </c>
    </row>
    <row r="53" spans="1:12" ht="18" x14ac:dyDescent="0.25">
      <c r="A53" s="144">
        <v>52</v>
      </c>
      <c r="B53" s="164" t="s">
        <v>335</v>
      </c>
      <c r="C53" s="165" t="s">
        <v>336</v>
      </c>
      <c r="D53" s="165" t="s">
        <v>337</v>
      </c>
      <c r="E53" s="166">
        <v>18863407555</v>
      </c>
      <c r="F53" s="164" t="s">
        <v>223</v>
      </c>
      <c r="G53" s="164"/>
      <c r="H53" s="164"/>
      <c r="I53" s="164"/>
      <c r="J53" s="144"/>
      <c r="K53" s="144" t="s">
        <v>212</v>
      </c>
      <c r="L53" s="149" t="s">
        <v>338</v>
      </c>
    </row>
    <row r="54" spans="1:12" ht="18" x14ac:dyDescent="0.25">
      <c r="A54" s="144">
        <v>53</v>
      </c>
      <c r="B54" s="144" t="s">
        <v>335</v>
      </c>
      <c r="C54" s="145" t="s">
        <v>336</v>
      </c>
      <c r="D54" s="145" t="s">
        <v>339</v>
      </c>
      <c r="E54" s="146">
        <v>18663401817</v>
      </c>
      <c r="F54" s="164" t="s">
        <v>223</v>
      </c>
      <c r="G54" s="144"/>
      <c r="H54" s="144"/>
      <c r="I54" s="164"/>
      <c r="J54" s="144"/>
      <c r="K54" s="144" t="s">
        <v>212</v>
      </c>
      <c r="L54" s="149" t="s">
        <v>340</v>
      </c>
    </row>
    <row r="55" spans="1:12" ht="18" x14ac:dyDescent="0.25">
      <c r="A55" s="144">
        <v>54</v>
      </c>
      <c r="B55" s="144" t="s">
        <v>335</v>
      </c>
      <c r="C55" s="145" t="s">
        <v>336</v>
      </c>
      <c r="D55" s="145" t="s">
        <v>341</v>
      </c>
      <c r="E55" s="146">
        <v>18766346619</v>
      </c>
      <c r="F55" s="164" t="s">
        <v>223</v>
      </c>
      <c r="G55" s="144"/>
      <c r="H55" s="144"/>
      <c r="I55" s="164"/>
      <c r="J55" s="144"/>
      <c r="K55" s="144" t="s">
        <v>212</v>
      </c>
      <c r="L55" s="149" t="s">
        <v>342</v>
      </c>
    </row>
    <row r="56" spans="1:12" ht="18" x14ac:dyDescent="0.25">
      <c r="A56" s="144">
        <v>55</v>
      </c>
      <c r="B56" s="144" t="s">
        <v>335</v>
      </c>
      <c r="C56" s="145" t="s">
        <v>336</v>
      </c>
      <c r="D56" s="145" t="s">
        <v>343</v>
      </c>
      <c r="E56" s="146">
        <v>15263445288</v>
      </c>
      <c r="F56" s="164" t="s">
        <v>223</v>
      </c>
      <c r="G56" s="144"/>
      <c r="H56" s="164"/>
      <c r="I56" s="164"/>
      <c r="J56" s="144"/>
      <c r="K56" s="144" t="s">
        <v>212</v>
      </c>
      <c r="L56" s="149" t="s">
        <v>344</v>
      </c>
    </row>
    <row r="57" spans="1:12" ht="18" x14ac:dyDescent="0.25">
      <c r="A57" s="144">
        <v>56</v>
      </c>
      <c r="B57" s="144" t="s">
        <v>345</v>
      </c>
      <c r="C57" s="145" t="s">
        <v>346</v>
      </c>
      <c r="D57" s="145" t="s">
        <v>347</v>
      </c>
      <c r="E57" s="146">
        <v>18945012324</v>
      </c>
      <c r="F57" s="144" t="s">
        <v>212</v>
      </c>
      <c r="G57" s="144" t="s">
        <v>112</v>
      </c>
      <c r="H57" s="144" t="s">
        <v>247</v>
      </c>
      <c r="I57" s="161" t="s">
        <v>193</v>
      </c>
      <c r="J57" s="145"/>
      <c r="K57" s="144" t="s">
        <v>212</v>
      </c>
      <c r="L57" s="149" t="s">
        <v>348</v>
      </c>
    </row>
    <row r="58" spans="1:12" ht="18" x14ac:dyDescent="0.25">
      <c r="A58" s="144">
        <v>57</v>
      </c>
      <c r="B58" s="144" t="s">
        <v>345</v>
      </c>
      <c r="C58" s="145" t="s">
        <v>349</v>
      </c>
      <c r="D58" s="145" t="s">
        <v>350</v>
      </c>
      <c r="E58" s="146">
        <v>15246009600</v>
      </c>
      <c r="F58" s="144" t="s">
        <v>212</v>
      </c>
      <c r="G58" s="144" t="s">
        <v>273</v>
      </c>
      <c r="H58" s="144" t="s">
        <v>247</v>
      </c>
      <c r="I58" s="161" t="s">
        <v>193</v>
      </c>
      <c r="J58" s="144" t="s">
        <v>351</v>
      </c>
      <c r="K58" s="144" t="s">
        <v>212</v>
      </c>
      <c r="L58" s="149" t="s">
        <v>352</v>
      </c>
    </row>
    <row r="59" spans="1:12" ht="18" x14ac:dyDescent="0.25">
      <c r="A59" s="144">
        <v>58</v>
      </c>
      <c r="B59" s="144" t="s">
        <v>345</v>
      </c>
      <c r="C59" s="145" t="s">
        <v>349</v>
      </c>
      <c r="D59" s="145" t="s">
        <v>353</v>
      </c>
      <c r="E59" s="146">
        <v>18645948777</v>
      </c>
      <c r="F59" s="144" t="s">
        <v>212</v>
      </c>
      <c r="G59" s="144" t="s">
        <v>273</v>
      </c>
      <c r="H59" s="144" t="s">
        <v>247</v>
      </c>
      <c r="I59" s="161" t="s">
        <v>193</v>
      </c>
      <c r="J59" s="144"/>
      <c r="K59" s="144" t="s">
        <v>212</v>
      </c>
      <c r="L59" s="149" t="s">
        <v>354</v>
      </c>
    </row>
    <row r="60" spans="1:12" ht="18" x14ac:dyDescent="0.25">
      <c r="A60" s="144">
        <v>59</v>
      </c>
      <c r="B60" s="144" t="s">
        <v>345</v>
      </c>
      <c r="C60" s="145" t="s">
        <v>349</v>
      </c>
      <c r="D60" s="145" t="s">
        <v>351</v>
      </c>
      <c r="E60" s="146">
        <v>15164562505</v>
      </c>
      <c r="F60" s="144" t="s">
        <v>212</v>
      </c>
      <c r="G60" s="144" t="s">
        <v>273</v>
      </c>
      <c r="H60" s="144" t="s">
        <v>247</v>
      </c>
      <c r="I60" s="161" t="s">
        <v>193</v>
      </c>
      <c r="J60" s="144" t="s">
        <v>350</v>
      </c>
      <c r="K60" s="144" t="s">
        <v>212</v>
      </c>
      <c r="L60" s="149" t="s">
        <v>355</v>
      </c>
    </row>
    <row r="61" spans="1:12" s="168" customFormat="1" ht="18" x14ac:dyDescent="0.25">
      <c r="A61" s="144">
        <v>60</v>
      </c>
      <c r="B61" s="151" t="s">
        <v>356</v>
      </c>
      <c r="C61" s="152" t="s">
        <v>357</v>
      </c>
      <c r="D61" s="152" t="s">
        <v>358</v>
      </c>
      <c r="E61" s="153">
        <v>13969622127</v>
      </c>
      <c r="F61" s="167" t="s">
        <v>223</v>
      </c>
      <c r="G61" s="151"/>
      <c r="H61" s="151"/>
      <c r="I61" s="157"/>
      <c r="J61" s="152"/>
      <c r="K61" s="151" t="s">
        <v>212</v>
      </c>
      <c r="L61" s="156" t="s">
        <v>359</v>
      </c>
    </row>
    <row r="62" spans="1:12" s="168" customFormat="1" ht="18" x14ac:dyDescent="0.25">
      <c r="A62" s="144">
        <v>61</v>
      </c>
      <c r="B62" s="151" t="s">
        <v>356</v>
      </c>
      <c r="C62" s="152" t="s">
        <v>357</v>
      </c>
      <c r="D62" s="152" t="s">
        <v>360</v>
      </c>
      <c r="E62" s="153">
        <v>18678986809</v>
      </c>
      <c r="F62" s="167" t="s">
        <v>223</v>
      </c>
      <c r="G62" s="151"/>
      <c r="H62" s="151"/>
      <c r="I62" s="157"/>
      <c r="J62" s="152"/>
      <c r="K62" s="151" t="s">
        <v>212</v>
      </c>
      <c r="L62" s="156" t="s">
        <v>361</v>
      </c>
    </row>
    <row r="63" spans="1:12" s="168" customFormat="1" ht="18" x14ac:dyDescent="0.25">
      <c r="A63" s="144">
        <v>62</v>
      </c>
      <c r="B63" s="151" t="s">
        <v>362</v>
      </c>
      <c r="C63" s="152" t="s">
        <v>357</v>
      </c>
      <c r="D63" s="152" t="s">
        <v>363</v>
      </c>
      <c r="E63" s="153">
        <v>18661711119</v>
      </c>
      <c r="F63" s="167" t="s">
        <v>223</v>
      </c>
      <c r="G63" s="151"/>
      <c r="H63" s="151"/>
      <c r="I63" s="157"/>
      <c r="J63" s="152"/>
      <c r="K63" s="151" t="s">
        <v>212</v>
      </c>
      <c r="L63" s="156" t="s">
        <v>364</v>
      </c>
    </row>
    <row r="64" spans="1:12" s="168" customFormat="1" ht="18" x14ac:dyDescent="0.25">
      <c r="A64" s="144">
        <v>63</v>
      </c>
      <c r="B64" s="151" t="s">
        <v>362</v>
      </c>
      <c r="C64" s="152" t="s">
        <v>357</v>
      </c>
      <c r="D64" s="152" t="s">
        <v>365</v>
      </c>
      <c r="E64" s="153">
        <v>15866897723</v>
      </c>
      <c r="F64" s="167" t="s">
        <v>223</v>
      </c>
      <c r="G64" s="153"/>
      <c r="H64" s="153"/>
      <c r="I64" s="169"/>
      <c r="J64" s="153"/>
      <c r="K64" s="151" t="s">
        <v>212</v>
      </c>
      <c r="L64" s="156" t="s">
        <v>366</v>
      </c>
    </row>
    <row r="65" spans="1:12" ht="18" x14ac:dyDescent="0.25">
      <c r="A65" s="144">
        <v>64</v>
      </c>
      <c r="B65" s="144" t="s">
        <v>345</v>
      </c>
      <c r="C65" s="145" t="s">
        <v>349</v>
      </c>
      <c r="D65" s="145" t="s">
        <v>367</v>
      </c>
      <c r="E65" s="146">
        <v>13703644998</v>
      </c>
      <c r="F65" s="144" t="s">
        <v>212</v>
      </c>
      <c r="G65" s="144" t="s">
        <v>112</v>
      </c>
      <c r="H65" s="144" t="s">
        <v>247</v>
      </c>
      <c r="I65" s="161" t="s">
        <v>193</v>
      </c>
      <c r="J65" s="146"/>
      <c r="K65" s="144" t="s">
        <v>212</v>
      </c>
      <c r="L65" s="149" t="s">
        <v>368</v>
      </c>
    </row>
    <row r="66" spans="1:12" ht="18" x14ac:dyDescent="0.25">
      <c r="A66" s="144">
        <v>65</v>
      </c>
      <c r="B66" s="144" t="s">
        <v>369</v>
      </c>
      <c r="C66" s="145" t="s">
        <v>370</v>
      </c>
      <c r="D66" s="145" t="s">
        <v>371</v>
      </c>
      <c r="E66" s="146">
        <v>15315590929</v>
      </c>
      <c r="F66" s="144" t="s">
        <v>212</v>
      </c>
      <c r="G66" s="144" t="s">
        <v>273</v>
      </c>
      <c r="H66" s="144" t="s">
        <v>192</v>
      </c>
      <c r="I66" s="161" t="s">
        <v>193</v>
      </c>
      <c r="J66" s="146" t="s">
        <v>372</v>
      </c>
      <c r="K66" s="144" t="s">
        <v>212</v>
      </c>
      <c r="L66" s="149" t="s">
        <v>373</v>
      </c>
    </row>
    <row r="67" spans="1:12" ht="18" x14ac:dyDescent="0.25">
      <c r="A67" s="144">
        <v>66</v>
      </c>
      <c r="B67" s="144" t="s">
        <v>369</v>
      </c>
      <c r="C67" s="145" t="s">
        <v>374</v>
      </c>
      <c r="D67" s="145" t="s">
        <v>372</v>
      </c>
      <c r="E67" s="146">
        <v>13805419712</v>
      </c>
      <c r="F67" s="144" t="s">
        <v>212</v>
      </c>
      <c r="G67" s="144" t="s">
        <v>273</v>
      </c>
      <c r="H67" s="144" t="s">
        <v>192</v>
      </c>
      <c r="I67" s="161" t="s">
        <v>193</v>
      </c>
      <c r="J67" s="146" t="s">
        <v>375</v>
      </c>
      <c r="K67" s="144" t="s">
        <v>212</v>
      </c>
      <c r="L67" s="149" t="s">
        <v>376</v>
      </c>
    </row>
    <row r="68" spans="1:12" ht="18" x14ac:dyDescent="0.25">
      <c r="A68" s="144">
        <v>67</v>
      </c>
      <c r="B68" s="144" t="s">
        <v>369</v>
      </c>
      <c r="C68" s="145" t="s">
        <v>370</v>
      </c>
      <c r="D68" s="145" t="s">
        <v>377</v>
      </c>
      <c r="E68" s="146">
        <v>18253699006</v>
      </c>
      <c r="F68" s="144" t="s">
        <v>212</v>
      </c>
      <c r="G68" s="144" t="s">
        <v>112</v>
      </c>
      <c r="H68" s="144" t="s">
        <v>192</v>
      </c>
      <c r="I68" s="161" t="s">
        <v>193</v>
      </c>
      <c r="J68" s="146"/>
      <c r="K68" s="144" t="s">
        <v>212</v>
      </c>
      <c r="L68" s="149" t="s">
        <v>378</v>
      </c>
    </row>
    <row r="69" spans="1:12" ht="18" x14ac:dyDescent="0.25">
      <c r="A69" s="144">
        <v>68</v>
      </c>
      <c r="B69" s="144" t="s">
        <v>379</v>
      </c>
      <c r="C69" s="145" t="s">
        <v>380</v>
      </c>
      <c r="D69" s="145" t="s">
        <v>381</v>
      </c>
      <c r="E69" s="146">
        <v>15640965566</v>
      </c>
      <c r="F69" s="164" t="s">
        <v>223</v>
      </c>
      <c r="G69" s="144"/>
      <c r="H69" s="146"/>
      <c r="I69" s="163"/>
      <c r="J69" s="146"/>
      <c r="K69" s="144" t="s">
        <v>212</v>
      </c>
      <c r="L69" s="149" t="s">
        <v>382</v>
      </c>
    </row>
    <row r="70" spans="1:12" ht="18" x14ac:dyDescent="0.25">
      <c r="A70" s="144">
        <v>69</v>
      </c>
      <c r="B70" s="144" t="s">
        <v>379</v>
      </c>
      <c r="C70" s="145" t="s">
        <v>380</v>
      </c>
      <c r="D70" s="145" t="s">
        <v>383</v>
      </c>
      <c r="E70" s="146">
        <v>18840939580</v>
      </c>
      <c r="F70" s="144" t="s">
        <v>223</v>
      </c>
      <c r="G70" s="144"/>
      <c r="H70" s="146"/>
      <c r="I70" s="163"/>
      <c r="J70" s="146" t="s">
        <v>384</v>
      </c>
      <c r="K70" s="144" t="s">
        <v>212</v>
      </c>
      <c r="L70" s="149" t="s">
        <v>385</v>
      </c>
    </row>
    <row r="71" spans="1:12" ht="18" x14ac:dyDescent="0.25">
      <c r="A71" s="144">
        <v>70</v>
      </c>
      <c r="B71" s="144" t="s">
        <v>379</v>
      </c>
      <c r="C71" s="145" t="s">
        <v>380</v>
      </c>
      <c r="D71" s="145" t="s">
        <v>386</v>
      </c>
      <c r="E71" s="146">
        <v>13079821153</v>
      </c>
      <c r="F71" s="144" t="s">
        <v>223</v>
      </c>
      <c r="G71" s="144"/>
      <c r="H71" s="146"/>
      <c r="I71" s="163"/>
      <c r="J71" s="146"/>
      <c r="K71" s="144" t="s">
        <v>212</v>
      </c>
      <c r="L71" s="149" t="s">
        <v>387</v>
      </c>
    </row>
    <row r="72" spans="1:12" ht="18" x14ac:dyDescent="0.25">
      <c r="A72" s="144">
        <v>71</v>
      </c>
      <c r="B72" s="144" t="s">
        <v>379</v>
      </c>
      <c r="C72" s="145" t="s">
        <v>380</v>
      </c>
      <c r="D72" s="145" t="s">
        <v>388</v>
      </c>
      <c r="E72" s="146">
        <v>13130402758</v>
      </c>
      <c r="F72" s="144" t="s">
        <v>223</v>
      </c>
      <c r="G72" s="144"/>
      <c r="H72" s="146"/>
      <c r="I72" s="163"/>
      <c r="J72" s="146"/>
      <c r="K72" s="144" t="s">
        <v>212</v>
      </c>
      <c r="L72" s="149" t="s">
        <v>389</v>
      </c>
    </row>
    <row r="73" spans="1:12" ht="18" x14ac:dyDescent="0.25">
      <c r="A73" s="144">
        <v>72</v>
      </c>
      <c r="B73" s="144" t="s">
        <v>379</v>
      </c>
      <c r="C73" s="145" t="s">
        <v>380</v>
      </c>
      <c r="D73" s="145" t="s">
        <v>390</v>
      </c>
      <c r="E73" s="144">
        <v>13942003536</v>
      </c>
      <c r="F73" s="144" t="s">
        <v>223</v>
      </c>
      <c r="G73" s="144"/>
      <c r="H73" s="144"/>
      <c r="I73" s="144"/>
      <c r="J73" s="144"/>
      <c r="K73" s="144" t="s">
        <v>212</v>
      </c>
      <c r="L73" s="149" t="s">
        <v>391</v>
      </c>
    </row>
    <row r="74" spans="1:12" ht="18" x14ac:dyDescent="0.25">
      <c r="A74" s="144">
        <v>73</v>
      </c>
      <c r="B74" s="144" t="s">
        <v>379</v>
      </c>
      <c r="C74" s="145" t="s">
        <v>380</v>
      </c>
      <c r="D74" s="145" t="s">
        <v>392</v>
      </c>
      <c r="E74" s="144">
        <v>13500793968</v>
      </c>
      <c r="F74" s="144" t="s">
        <v>223</v>
      </c>
      <c r="G74" s="144"/>
      <c r="H74" s="144"/>
      <c r="I74" s="144"/>
      <c r="J74" s="144"/>
      <c r="K74" s="144" t="s">
        <v>212</v>
      </c>
      <c r="L74" s="149" t="s">
        <v>393</v>
      </c>
    </row>
    <row r="75" spans="1:12" ht="18" x14ac:dyDescent="0.25">
      <c r="A75" s="144">
        <v>74</v>
      </c>
      <c r="B75" s="144" t="s">
        <v>394</v>
      </c>
      <c r="C75" s="145" t="s">
        <v>395</v>
      </c>
      <c r="D75" s="145" t="s">
        <v>396</v>
      </c>
      <c r="E75" s="144">
        <v>15666770765</v>
      </c>
      <c r="F75" s="144" t="s">
        <v>212</v>
      </c>
      <c r="G75" s="144" t="s">
        <v>112</v>
      </c>
      <c r="H75" s="144" t="s">
        <v>317</v>
      </c>
      <c r="I75" s="144" t="s">
        <v>318</v>
      </c>
      <c r="J75" s="144"/>
      <c r="K75" s="144" t="s">
        <v>212</v>
      </c>
      <c r="L75" s="149" t="s">
        <v>397</v>
      </c>
    </row>
    <row r="76" spans="1:12" ht="18" x14ac:dyDescent="0.25">
      <c r="A76" s="144">
        <v>75</v>
      </c>
      <c r="B76" s="144" t="s">
        <v>394</v>
      </c>
      <c r="C76" s="145" t="s">
        <v>398</v>
      </c>
      <c r="D76" s="145" t="s">
        <v>399</v>
      </c>
      <c r="E76" s="144">
        <v>15666770765</v>
      </c>
      <c r="F76" s="144" t="s">
        <v>212</v>
      </c>
      <c r="G76" s="144" t="s">
        <v>273</v>
      </c>
      <c r="H76" s="144" t="s">
        <v>317</v>
      </c>
      <c r="I76" s="144" t="s">
        <v>318</v>
      </c>
      <c r="J76" s="144" t="s">
        <v>400</v>
      </c>
      <c r="K76" s="144" t="s">
        <v>212</v>
      </c>
      <c r="L76" s="149" t="s">
        <v>401</v>
      </c>
    </row>
    <row r="77" spans="1:12" ht="18" x14ac:dyDescent="0.25">
      <c r="A77" s="144">
        <v>76</v>
      </c>
      <c r="B77" s="144" t="s">
        <v>394</v>
      </c>
      <c r="C77" s="145" t="s">
        <v>398</v>
      </c>
      <c r="D77" s="145" t="s">
        <v>400</v>
      </c>
      <c r="E77" s="144">
        <v>18615189518</v>
      </c>
      <c r="F77" s="144" t="s">
        <v>212</v>
      </c>
      <c r="G77" s="144" t="s">
        <v>273</v>
      </c>
      <c r="H77" s="144" t="s">
        <v>317</v>
      </c>
      <c r="I77" s="144" t="s">
        <v>318</v>
      </c>
      <c r="J77" s="144" t="s">
        <v>399</v>
      </c>
      <c r="K77" s="144" t="s">
        <v>212</v>
      </c>
      <c r="L77" s="149" t="s">
        <v>402</v>
      </c>
    </row>
    <row r="78" spans="1:12" ht="18" x14ac:dyDescent="0.25">
      <c r="A78" s="144">
        <v>77</v>
      </c>
      <c r="B78" s="144" t="s">
        <v>394</v>
      </c>
      <c r="C78" s="145" t="s">
        <v>398</v>
      </c>
      <c r="D78" s="145" t="s">
        <v>237</v>
      </c>
      <c r="E78" s="144">
        <v>15666770765</v>
      </c>
      <c r="F78" s="144" t="s">
        <v>212</v>
      </c>
      <c r="G78" s="144" t="s">
        <v>273</v>
      </c>
      <c r="H78" s="144" t="s">
        <v>317</v>
      </c>
      <c r="I78" s="144" t="s">
        <v>318</v>
      </c>
      <c r="J78" s="144" t="s">
        <v>403</v>
      </c>
      <c r="K78" s="144" t="s">
        <v>195</v>
      </c>
      <c r="L78" s="149" t="s">
        <v>404</v>
      </c>
    </row>
    <row r="79" spans="1:12" ht="18" x14ac:dyDescent="0.25">
      <c r="A79" s="144">
        <v>78</v>
      </c>
      <c r="B79" s="144" t="s">
        <v>405</v>
      </c>
      <c r="C79" s="145" t="s">
        <v>406</v>
      </c>
      <c r="D79" s="145" t="s">
        <v>407</v>
      </c>
      <c r="E79" s="144">
        <v>13665490671</v>
      </c>
      <c r="F79" s="144" t="s">
        <v>223</v>
      </c>
      <c r="G79" s="144"/>
      <c r="H79" s="144"/>
      <c r="I79" s="144"/>
      <c r="J79" s="144"/>
      <c r="K79" s="144" t="s">
        <v>195</v>
      </c>
      <c r="L79" s="149" t="s">
        <v>408</v>
      </c>
    </row>
    <row r="80" spans="1:12" ht="18" x14ac:dyDescent="0.25">
      <c r="A80" s="144">
        <v>79</v>
      </c>
      <c r="B80" s="144" t="s">
        <v>405</v>
      </c>
      <c r="C80" s="145" t="s">
        <v>406</v>
      </c>
      <c r="D80" s="145" t="s">
        <v>409</v>
      </c>
      <c r="E80" s="144">
        <v>15966766797</v>
      </c>
      <c r="F80" s="144" t="s">
        <v>223</v>
      </c>
      <c r="G80" s="144"/>
      <c r="H80" s="144"/>
      <c r="I80" s="144"/>
      <c r="J80" s="144"/>
      <c r="K80" s="144" t="s">
        <v>195</v>
      </c>
      <c r="L80" s="149" t="s">
        <v>410</v>
      </c>
    </row>
    <row r="81" spans="1:12" ht="18" x14ac:dyDescent="0.25">
      <c r="A81" s="144">
        <v>80</v>
      </c>
      <c r="B81" s="144" t="s">
        <v>405</v>
      </c>
      <c r="C81" s="145" t="s">
        <v>406</v>
      </c>
      <c r="D81" s="145" t="s">
        <v>411</v>
      </c>
      <c r="E81" s="144">
        <v>13792975619</v>
      </c>
      <c r="F81" s="144" t="s">
        <v>223</v>
      </c>
      <c r="G81" s="144"/>
      <c r="H81" s="144"/>
      <c r="I81" s="144"/>
      <c r="J81" s="144"/>
      <c r="K81" s="144" t="s">
        <v>195</v>
      </c>
      <c r="L81" s="149" t="s">
        <v>412</v>
      </c>
    </row>
    <row r="82" spans="1:12" ht="18" x14ac:dyDescent="0.25">
      <c r="A82" s="144">
        <v>81</v>
      </c>
      <c r="B82" s="144" t="s">
        <v>405</v>
      </c>
      <c r="C82" s="145" t="s">
        <v>406</v>
      </c>
      <c r="D82" s="145" t="s">
        <v>413</v>
      </c>
      <c r="E82" s="144">
        <v>18369311577</v>
      </c>
      <c r="F82" s="144" t="s">
        <v>223</v>
      </c>
      <c r="G82" s="144"/>
      <c r="H82" s="144"/>
      <c r="I82" s="144"/>
      <c r="J82" s="144"/>
      <c r="K82" s="144" t="s">
        <v>195</v>
      </c>
      <c r="L82" s="149" t="s">
        <v>414</v>
      </c>
    </row>
    <row r="83" spans="1:12" ht="18" x14ac:dyDescent="0.25">
      <c r="A83" s="144">
        <v>82</v>
      </c>
      <c r="B83" s="144" t="s">
        <v>415</v>
      </c>
      <c r="C83" s="145" t="s">
        <v>416</v>
      </c>
      <c r="D83" s="145" t="s">
        <v>417</v>
      </c>
      <c r="E83" s="144">
        <v>15531830326</v>
      </c>
      <c r="F83" s="144" t="s">
        <v>190</v>
      </c>
      <c r="G83" s="144" t="s">
        <v>112</v>
      </c>
      <c r="H83" s="144" t="s">
        <v>192</v>
      </c>
      <c r="I83" s="161" t="s">
        <v>193</v>
      </c>
      <c r="J83" s="144"/>
      <c r="K83" s="144" t="s">
        <v>195</v>
      </c>
      <c r="L83" s="149" t="s">
        <v>418</v>
      </c>
    </row>
    <row r="84" spans="1:12" ht="18" x14ac:dyDescent="0.25">
      <c r="A84" s="144">
        <v>83</v>
      </c>
      <c r="B84" s="144" t="s">
        <v>415</v>
      </c>
      <c r="C84" s="145" t="s">
        <v>416</v>
      </c>
      <c r="D84" s="145" t="s">
        <v>419</v>
      </c>
      <c r="E84" s="144">
        <v>13021766661</v>
      </c>
      <c r="F84" s="144" t="s">
        <v>190</v>
      </c>
      <c r="G84" s="144" t="s">
        <v>273</v>
      </c>
      <c r="H84" s="144" t="s">
        <v>192</v>
      </c>
      <c r="I84" s="161" t="s">
        <v>193</v>
      </c>
      <c r="J84" s="144" t="s">
        <v>420</v>
      </c>
      <c r="K84" s="144" t="s">
        <v>195</v>
      </c>
      <c r="L84" s="149" t="s">
        <v>421</v>
      </c>
    </row>
    <row r="85" spans="1:12" ht="18" x14ac:dyDescent="0.25">
      <c r="A85" s="144">
        <v>84</v>
      </c>
      <c r="B85" s="144" t="s">
        <v>415</v>
      </c>
      <c r="C85" s="145" t="s">
        <v>416</v>
      </c>
      <c r="D85" s="145" t="s">
        <v>422</v>
      </c>
      <c r="E85" s="144">
        <v>15589162876</v>
      </c>
      <c r="F85" s="144" t="s">
        <v>190</v>
      </c>
      <c r="G85" s="144" t="s">
        <v>273</v>
      </c>
      <c r="H85" s="144" t="s">
        <v>192</v>
      </c>
      <c r="I85" s="161" t="s">
        <v>193</v>
      </c>
      <c r="J85" s="144" t="s">
        <v>423</v>
      </c>
      <c r="K85" s="144" t="s">
        <v>195</v>
      </c>
      <c r="L85" s="149" t="s">
        <v>424</v>
      </c>
    </row>
    <row r="86" spans="1:12" ht="18" x14ac:dyDescent="0.25">
      <c r="A86" s="144">
        <v>85</v>
      </c>
      <c r="B86" s="144" t="s">
        <v>415</v>
      </c>
      <c r="C86" s="145" t="s">
        <v>416</v>
      </c>
      <c r="D86" s="145" t="s">
        <v>425</v>
      </c>
      <c r="E86" s="144">
        <v>19953409928</v>
      </c>
      <c r="F86" s="144" t="s">
        <v>190</v>
      </c>
      <c r="G86" s="144" t="s">
        <v>273</v>
      </c>
      <c r="H86" s="144" t="s">
        <v>192</v>
      </c>
      <c r="I86" s="161" t="s">
        <v>193</v>
      </c>
      <c r="J86" s="144" t="s">
        <v>426</v>
      </c>
      <c r="K86" s="144" t="s">
        <v>195</v>
      </c>
      <c r="L86" s="149" t="s">
        <v>427</v>
      </c>
    </row>
    <row r="87" spans="1:12" ht="18" x14ac:dyDescent="0.25">
      <c r="A87" s="144">
        <v>86</v>
      </c>
      <c r="B87" s="144" t="s">
        <v>428</v>
      </c>
      <c r="C87" s="145" t="s">
        <v>429</v>
      </c>
      <c r="D87" s="145" t="s">
        <v>430</v>
      </c>
      <c r="E87" s="144">
        <v>18641858866</v>
      </c>
      <c r="F87" s="144" t="s">
        <v>223</v>
      </c>
      <c r="G87" s="144"/>
      <c r="H87" s="144"/>
      <c r="I87" s="144"/>
      <c r="J87" s="144"/>
      <c r="K87" s="170" t="s">
        <v>223</v>
      </c>
      <c r="L87" s="149"/>
    </row>
    <row r="88" spans="1:12" ht="18" x14ac:dyDescent="0.25">
      <c r="A88" s="144">
        <v>87</v>
      </c>
      <c r="B88" s="144" t="s">
        <v>428</v>
      </c>
      <c r="C88" s="145" t="s">
        <v>429</v>
      </c>
      <c r="D88" s="145" t="s">
        <v>431</v>
      </c>
      <c r="E88" s="144">
        <v>15841888155</v>
      </c>
      <c r="F88" s="144" t="s">
        <v>223</v>
      </c>
      <c r="G88" s="144"/>
      <c r="H88" s="144"/>
      <c r="I88" s="144"/>
      <c r="J88" s="144"/>
      <c r="K88" s="170" t="s">
        <v>223</v>
      </c>
      <c r="L88" s="149"/>
    </row>
    <row r="89" spans="1:12" ht="18" x14ac:dyDescent="0.25">
      <c r="A89" s="144">
        <v>88</v>
      </c>
      <c r="B89" s="144" t="s">
        <v>428</v>
      </c>
      <c r="C89" s="145" t="s">
        <v>429</v>
      </c>
      <c r="D89" s="145" t="s">
        <v>432</v>
      </c>
      <c r="E89" s="144">
        <v>15041858382</v>
      </c>
      <c r="F89" s="144" t="s">
        <v>223</v>
      </c>
      <c r="G89" s="144"/>
      <c r="H89" s="144"/>
      <c r="I89" s="144"/>
      <c r="J89" s="144"/>
      <c r="K89" s="170" t="s">
        <v>223</v>
      </c>
      <c r="L89" s="149"/>
    </row>
    <row r="90" spans="1:12" ht="18" x14ac:dyDescent="0.25">
      <c r="A90" s="144">
        <v>89</v>
      </c>
      <c r="B90" s="144" t="s">
        <v>428</v>
      </c>
      <c r="C90" s="145" t="s">
        <v>429</v>
      </c>
      <c r="D90" s="145" t="s">
        <v>433</v>
      </c>
      <c r="E90" s="144">
        <v>15241899459</v>
      </c>
      <c r="F90" s="144" t="s">
        <v>223</v>
      </c>
      <c r="G90" s="144"/>
      <c r="H90" s="144"/>
      <c r="I90" s="144"/>
      <c r="J90" s="144"/>
      <c r="K90" s="170" t="s">
        <v>223</v>
      </c>
      <c r="L90" s="149"/>
    </row>
    <row r="91" spans="1:12" ht="18" x14ac:dyDescent="0.25">
      <c r="A91" s="144">
        <v>90</v>
      </c>
      <c r="B91" s="144" t="s">
        <v>434</v>
      </c>
      <c r="C91" s="145" t="s">
        <v>435</v>
      </c>
      <c r="D91" s="145" t="s">
        <v>436</v>
      </c>
      <c r="E91" s="144">
        <v>13796084800</v>
      </c>
      <c r="F91" s="144" t="s">
        <v>190</v>
      </c>
      <c r="G91" s="144" t="s">
        <v>273</v>
      </c>
      <c r="H91" s="144" t="s">
        <v>437</v>
      </c>
      <c r="I91" s="144" t="s">
        <v>438</v>
      </c>
      <c r="J91" s="144" t="s">
        <v>439</v>
      </c>
      <c r="K91" s="144" t="s">
        <v>195</v>
      </c>
      <c r="L91" s="149" t="s">
        <v>440</v>
      </c>
    </row>
    <row r="92" spans="1:12" ht="18" x14ac:dyDescent="0.25">
      <c r="A92" s="144">
        <v>91</v>
      </c>
      <c r="B92" s="144" t="s">
        <v>434</v>
      </c>
      <c r="C92" s="145" t="s">
        <v>435</v>
      </c>
      <c r="D92" s="145" t="s">
        <v>441</v>
      </c>
      <c r="E92" s="144">
        <v>15145458765</v>
      </c>
      <c r="F92" s="144" t="s">
        <v>190</v>
      </c>
      <c r="G92" s="144" t="s">
        <v>273</v>
      </c>
      <c r="H92" s="144" t="s">
        <v>437</v>
      </c>
      <c r="I92" s="144" t="s">
        <v>438</v>
      </c>
      <c r="J92" s="144" t="s">
        <v>442</v>
      </c>
      <c r="K92" s="144" t="s">
        <v>195</v>
      </c>
      <c r="L92" s="149" t="s">
        <v>443</v>
      </c>
    </row>
    <row r="93" spans="1:12" ht="18" x14ac:dyDescent="0.25">
      <c r="A93" s="144">
        <v>92</v>
      </c>
      <c r="B93" s="144" t="s">
        <v>434</v>
      </c>
      <c r="C93" s="145" t="s">
        <v>435</v>
      </c>
      <c r="D93" s="145" t="s">
        <v>442</v>
      </c>
      <c r="E93" s="144">
        <v>15545408328</v>
      </c>
      <c r="F93" s="144" t="s">
        <v>190</v>
      </c>
      <c r="G93" s="144" t="s">
        <v>273</v>
      </c>
      <c r="H93" s="144" t="s">
        <v>437</v>
      </c>
      <c r="I93" s="144" t="s">
        <v>438</v>
      </c>
      <c r="J93" s="144" t="s">
        <v>441</v>
      </c>
      <c r="K93" s="144" t="s">
        <v>195</v>
      </c>
      <c r="L93" s="149" t="s">
        <v>444</v>
      </c>
    </row>
    <row r="94" spans="1:12" ht="18" x14ac:dyDescent="0.25">
      <c r="A94" s="144">
        <v>93</v>
      </c>
      <c r="B94" s="144" t="s">
        <v>445</v>
      </c>
      <c r="C94" s="145" t="s">
        <v>446</v>
      </c>
      <c r="D94" s="145" t="s">
        <v>447</v>
      </c>
      <c r="E94" s="144">
        <v>13998546701</v>
      </c>
      <c r="F94" s="144" t="s">
        <v>223</v>
      </c>
      <c r="G94" s="170"/>
      <c r="H94" s="144"/>
      <c r="I94" s="144"/>
      <c r="J94" s="144"/>
      <c r="K94" s="144" t="s">
        <v>195</v>
      </c>
      <c r="L94" s="149" t="s">
        <v>448</v>
      </c>
    </row>
    <row r="95" spans="1:12" ht="18" x14ac:dyDescent="0.25">
      <c r="A95" s="144">
        <v>94</v>
      </c>
      <c r="B95" s="144" t="s">
        <v>445</v>
      </c>
      <c r="C95" s="145" t="s">
        <v>446</v>
      </c>
      <c r="D95" s="145" t="s">
        <v>449</v>
      </c>
      <c r="E95" s="144">
        <v>13332384448</v>
      </c>
      <c r="F95" s="144" t="s">
        <v>223</v>
      </c>
      <c r="G95" s="171"/>
      <c r="H95" s="144"/>
      <c r="I95" s="144"/>
      <c r="J95" s="144"/>
      <c r="K95" s="144" t="s">
        <v>195</v>
      </c>
      <c r="L95" s="149" t="s">
        <v>450</v>
      </c>
    </row>
    <row r="96" spans="1:12" ht="18" x14ac:dyDescent="0.25">
      <c r="A96" s="144">
        <v>95</v>
      </c>
      <c r="B96" s="144" t="s">
        <v>445</v>
      </c>
      <c r="C96" s="145" t="s">
        <v>446</v>
      </c>
      <c r="D96" s="145" t="s">
        <v>451</v>
      </c>
      <c r="E96" s="144">
        <v>13998755879</v>
      </c>
      <c r="F96" s="144" t="s">
        <v>223</v>
      </c>
      <c r="G96" s="171"/>
      <c r="H96" s="144"/>
      <c r="I96" s="144"/>
      <c r="J96" s="144"/>
      <c r="K96" s="144" t="s">
        <v>195</v>
      </c>
      <c r="L96" s="149" t="s">
        <v>452</v>
      </c>
    </row>
    <row r="97" spans="1:12" ht="18" x14ac:dyDescent="0.25">
      <c r="A97" s="144">
        <v>96</v>
      </c>
      <c r="B97" s="144" t="s">
        <v>445</v>
      </c>
      <c r="C97" s="145" t="s">
        <v>446</v>
      </c>
      <c r="D97" s="145" t="s">
        <v>453</v>
      </c>
      <c r="E97" s="144">
        <v>13624275712</v>
      </c>
      <c r="F97" s="144" t="s">
        <v>223</v>
      </c>
      <c r="G97" s="144"/>
      <c r="H97" s="144"/>
      <c r="I97" s="144"/>
      <c r="J97" s="144"/>
      <c r="K97" s="144" t="s">
        <v>195</v>
      </c>
      <c r="L97" s="149" t="s">
        <v>454</v>
      </c>
    </row>
    <row r="98" spans="1:12" ht="18" x14ac:dyDescent="0.25">
      <c r="A98" s="144">
        <v>97</v>
      </c>
      <c r="B98" s="144" t="s">
        <v>455</v>
      </c>
      <c r="C98" s="145" t="s">
        <v>456</v>
      </c>
      <c r="D98" s="145" t="s">
        <v>457</v>
      </c>
      <c r="E98" s="144">
        <v>18661897886</v>
      </c>
      <c r="F98" s="144" t="s">
        <v>190</v>
      </c>
      <c r="G98" s="144" t="s">
        <v>273</v>
      </c>
      <c r="H98" s="144" t="s">
        <v>458</v>
      </c>
      <c r="I98" s="144" t="s">
        <v>459</v>
      </c>
      <c r="J98" s="144" t="s">
        <v>460</v>
      </c>
      <c r="K98" s="170" t="s">
        <v>223</v>
      </c>
      <c r="L98" s="149" t="s">
        <v>461</v>
      </c>
    </row>
    <row r="99" spans="1:12" ht="18" x14ac:dyDescent="0.25">
      <c r="A99" s="144">
        <v>98</v>
      </c>
      <c r="B99" s="144" t="s">
        <v>455</v>
      </c>
      <c r="C99" s="145" t="s">
        <v>456</v>
      </c>
      <c r="D99" s="145" t="s">
        <v>462</v>
      </c>
      <c r="E99" s="144">
        <v>15588997566</v>
      </c>
      <c r="F99" s="144" t="s">
        <v>190</v>
      </c>
      <c r="G99" s="144" t="s">
        <v>273</v>
      </c>
      <c r="H99" s="144" t="s">
        <v>458</v>
      </c>
      <c r="I99" s="144" t="s">
        <v>459</v>
      </c>
      <c r="J99" s="144"/>
      <c r="K99" s="170" t="s">
        <v>223</v>
      </c>
      <c r="L99" s="149" t="s">
        <v>463</v>
      </c>
    </row>
    <row r="100" spans="1:12" ht="18" x14ac:dyDescent="0.25">
      <c r="A100" s="144">
        <v>99</v>
      </c>
      <c r="B100" s="144" t="s">
        <v>455</v>
      </c>
      <c r="C100" s="145" t="s">
        <v>456</v>
      </c>
      <c r="D100" s="145" t="s">
        <v>460</v>
      </c>
      <c r="E100" s="144">
        <v>13156368506</v>
      </c>
      <c r="F100" s="144" t="s">
        <v>190</v>
      </c>
      <c r="G100" s="144" t="s">
        <v>273</v>
      </c>
      <c r="H100" s="144" t="s">
        <v>458</v>
      </c>
      <c r="I100" s="144" t="s">
        <v>459</v>
      </c>
      <c r="J100" s="144"/>
      <c r="K100" s="170" t="s">
        <v>223</v>
      </c>
      <c r="L100" s="149" t="s">
        <v>464</v>
      </c>
    </row>
    <row r="101" spans="1:12" ht="18" x14ac:dyDescent="0.25">
      <c r="A101" s="144">
        <v>100</v>
      </c>
      <c r="B101" s="144" t="s">
        <v>455</v>
      </c>
      <c r="C101" s="145" t="s">
        <v>456</v>
      </c>
      <c r="D101" s="145" t="s">
        <v>465</v>
      </c>
      <c r="E101" s="144">
        <v>13963922628</v>
      </c>
      <c r="F101" s="144" t="s">
        <v>190</v>
      </c>
      <c r="G101" s="144" t="s">
        <v>273</v>
      </c>
      <c r="H101" s="144" t="s">
        <v>458</v>
      </c>
      <c r="I101" s="144" t="s">
        <v>459</v>
      </c>
      <c r="J101" s="144" t="s">
        <v>462</v>
      </c>
      <c r="K101" s="170" t="s">
        <v>223</v>
      </c>
      <c r="L101" s="149" t="s">
        <v>466</v>
      </c>
    </row>
    <row r="102" spans="1:12" ht="18" x14ac:dyDescent="0.25">
      <c r="A102" s="144">
        <v>101</v>
      </c>
      <c r="B102" s="144" t="s">
        <v>467</v>
      </c>
      <c r="C102" s="145" t="s">
        <v>468</v>
      </c>
      <c r="D102" s="145" t="s">
        <v>469</v>
      </c>
      <c r="E102" s="144">
        <v>18660667711</v>
      </c>
      <c r="F102" s="144" t="s">
        <v>190</v>
      </c>
      <c r="G102" s="144" t="s">
        <v>273</v>
      </c>
      <c r="H102" s="144" t="s">
        <v>458</v>
      </c>
      <c r="I102" s="144" t="s">
        <v>459</v>
      </c>
      <c r="J102" s="144" t="s">
        <v>470</v>
      </c>
      <c r="K102" s="144" t="s">
        <v>195</v>
      </c>
      <c r="L102" s="149" t="s">
        <v>471</v>
      </c>
    </row>
    <row r="103" spans="1:12" ht="18" x14ac:dyDescent="0.25">
      <c r="A103" s="144">
        <v>102</v>
      </c>
      <c r="B103" s="144" t="s">
        <v>467</v>
      </c>
      <c r="C103" s="145" t="s">
        <v>468</v>
      </c>
      <c r="D103" s="145" t="s">
        <v>472</v>
      </c>
      <c r="E103" s="144">
        <v>13583655799</v>
      </c>
      <c r="F103" s="144" t="s">
        <v>190</v>
      </c>
      <c r="G103" s="144" t="s">
        <v>273</v>
      </c>
      <c r="H103" s="144" t="s">
        <v>458</v>
      </c>
      <c r="I103" s="144" t="s">
        <v>459</v>
      </c>
      <c r="J103" s="144" t="s">
        <v>469</v>
      </c>
      <c r="K103" s="144" t="s">
        <v>195</v>
      </c>
      <c r="L103" s="149" t="s">
        <v>473</v>
      </c>
    </row>
    <row r="104" spans="1:12" ht="18" x14ac:dyDescent="0.25">
      <c r="A104" s="144">
        <v>103</v>
      </c>
      <c r="B104" s="144" t="s">
        <v>467</v>
      </c>
      <c r="C104" s="145" t="s">
        <v>468</v>
      </c>
      <c r="D104" s="145" t="s">
        <v>474</v>
      </c>
      <c r="E104" s="144">
        <v>13854451845</v>
      </c>
      <c r="F104" s="144" t="s">
        <v>190</v>
      </c>
      <c r="G104" s="144" t="s">
        <v>273</v>
      </c>
      <c r="H104" s="144" t="s">
        <v>458</v>
      </c>
      <c r="I104" s="144" t="s">
        <v>459</v>
      </c>
      <c r="J104" s="144" t="s">
        <v>475</v>
      </c>
      <c r="K104" s="144" t="s">
        <v>195</v>
      </c>
      <c r="L104" s="149" t="s">
        <v>476</v>
      </c>
    </row>
    <row r="105" spans="1:12" ht="18" x14ac:dyDescent="0.25">
      <c r="A105" s="144">
        <v>104</v>
      </c>
      <c r="B105" s="144" t="s">
        <v>467</v>
      </c>
      <c r="C105" s="145" t="s">
        <v>468</v>
      </c>
      <c r="D105" s="145" t="s">
        <v>477</v>
      </c>
      <c r="E105" s="144">
        <v>13583607726</v>
      </c>
      <c r="F105" s="144" t="s">
        <v>190</v>
      </c>
      <c r="G105" s="144" t="s">
        <v>273</v>
      </c>
      <c r="H105" s="144" t="s">
        <v>458</v>
      </c>
      <c r="I105" s="144" t="s">
        <v>459</v>
      </c>
      <c r="J105" s="144" t="s">
        <v>478</v>
      </c>
      <c r="K105" s="144" t="s">
        <v>195</v>
      </c>
      <c r="L105" s="149" t="s">
        <v>479</v>
      </c>
    </row>
    <row r="106" spans="1:12" ht="18" x14ac:dyDescent="0.25">
      <c r="A106" s="144">
        <v>105</v>
      </c>
      <c r="B106" s="144" t="s">
        <v>480</v>
      </c>
      <c r="C106" s="145" t="s">
        <v>481</v>
      </c>
      <c r="D106" s="145" t="s">
        <v>482</v>
      </c>
      <c r="E106" s="144">
        <v>13954519600</v>
      </c>
      <c r="F106" s="144" t="s">
        <v>190</v>
      </c>
      <c r="G106" s="144" t="s">
        <v>273</v>
      </c>
      <c r="H106" s="144" t="s">
        <v>458</v>
      </c>
      <c r="I106" s="144" t="s">
        <v>438</v>
      </c>
      <c r="J106" s="144" t="s">
        <v>483</v>
      </c>
      <c r="K106" s="144" t="s">
        <v>195</v>
      </c>
      <c r="L106" s="149" t="s">
        <v>484</v>
      </c>
    </row>
    <row r="107" spans="1:12" ht="18" x14ac:dyDescent="0.25">
      <c r="A107" s="144">
        <v>106</v>
      </c>
      <c r="B107" s="144" t="s">
        <v>480</v>
      </c>
      <c r="C107" s="145" t="s">
        <v>481</v>
      </c>
      <c r="D107" s="145" t="s">
        <v>483</v>
      </c>
      <c r="E107" s="144">
        <v>13356913699</v>
      </c>
      <c r="F107" s="144" t="s">
        <v>190</v>
      </c>
      <c r="G107" s="144" t="s">
        <v>273</v>
      </c>
      <c r="H107" s="144" t="s">
        <v>458</v>
      </c>
      <c r="I107" s="144" t="s">
        <v>438</v>
      </c>
      <c r="J107" s="144" t="s">
        <v>482</v>
      </c>
      <c r="K107" s="144" t="s">
        <v>195</v>
      </c>
      <c r="L107" s="149" t="s">
        <v>485</v>
      </c>
    </row>
    <row r="108" spans="1:12" ht="18" x14ac:dyDescent="0.25">
      <c r="A108" s="144">
        <v>107</v>
      </c>
      <c r="B108" s="144" t="s">
        <v>480</v>
      </c>
      <c r="C108" s="145" t="s">
        <v>481</v>
      </c>
      <c r="D108" s="145" t="s">
        <v>486</v>
      </c>
      <c r="E108" s="144">
        <v>18653505915</v>
      </c>
      <c r="F108" s="144" t="s">
        <v>190</v>
      </c>
      <c r="G108" s="144" t="s">
        <v>273</v>
      </c>
      <c r="H108" s="144" t="s">
        <v>458</v>
      </c>
      <c r="I108" s="144" t="s">
        <v>438</v>
      </c>
      <c r="J108" s="144" t="s">
        <v>487</v>
      </c>
      <c r="K108" s="144" t="s">
        <v>195</v>
      </c>
      <c r="L108" s="149" t="s">
        <v>488</v>
      </c>
    </row>
    <row r="109" spans="1:12" ht="18" x14ac:dyDescent="0.25">
      <c r="A109" s="144">
        <v>108</v>
      </c>
      <c r="B109" s="144" t="s">
        <v>480</v>
      </c>
      <c r="C109" s="145" t="s">
        <v>481</v>
      </c>
      <c r="D109" s="145" t="s">
        <v>487</v>
      </c>
      <c r="E109" s="144">
        <v>18353576687</v>
      </c>
      <c r="F109" s="144" t="s">
        <v>190</v>
      </c>
      <c r="G109" s="144" t="s">
        <v>273</v>
      </c>
      <c r="H109" s="144" t="s">
        <v>458</v>
      </c>
      <c r="I109" s="144" t="s">
        <v>438</v>
      </c>
      <c r="J109" s="144" t="s">
        <v>486</v>
      </c>
      <c r="K109" s="144" t="s">
        <v>195</v>
      </c>
      <c r="L109" s="149" t="s">
        <v>489</v>
      </c>
    </row>
    <row r="110" spans="1:12" ht="18" x14ac:dyDescent="0.25">
      <c r="A110" s="144">
        <v>109</v>
      </c>
      <c r="B110" s="144" t="s">
        <v>490</v>
      </c>
      <c r="C110" s="145" t="s">
        <v>491</v>
      </c>
      <c r="D110" s="145" t="s">
        <v>492</v>
      </c>
      <c r="E110" s="144">
        <v>18946291877</v>
      </c>
      <c r="F110" s="144" t="s">
        <v>190</v>
      </c>
      <c r="G110" s="144" t="s">
        <v>273</v>
      </c>
      <c r="H110" s="144" t="s">
        <v>493</v>
      </c>
      <c r="I110" s="144" t="s">
        <v>438</v>
      </c>
      <c r="J110" s="144"/>
      <c r="K110" s="144" t="s">
        <v>195</v>
      </c>
      <c r="L110" s="149" t="s">
        <v>494</v>
      </c>
    </row>
    <row r="111" spans="1:12" ht="18" x14ac:dyDescent="0.25">
      <c r="A111" s="144">
        <v>110</v>
      </c>
      <c r="B111" s="144" t="s">
        <v>490</v>
      </c>
      <c r="C111" s="145" t="s">
        <v>491</v>
      </c>
      <c r="D111" s="145" t="s">
        <v>495</v>
      </c>
      <c r="E111" s="144">
        <v>15545648855</v>
      </c>
      <c r="F111" s="144" t="s">
        <v>190</v>
      </c>
      <c r="G111" s="144" t="s">
        <v>273</v>
      </c>
      <c r="H111" s="144" t="s">
        <v>493</v>
      </c>
      <c r="I111" s="144" t="s">
        <v>438</v>
      </c>
      <c r="J111" s="144" t="s">
        <v>496</v>
      </c>
      <c r="K111" s="144" t="s">
        <v>195</v>
      </c>
      <c r="L111" s="149" t="s">
        <v>497</v>
      </c>
    </row>
    <row r="112" spans="1:12" ht="18" x14ac:dyDescent="0.25">
      <c r="A112" s="144">
        <v>111</v>
      </c>
      <c r="B112" s="144" t="s">
        <v>490</v>
      </c>
      <c r="C112" s="145" t="s">
        <v>491</v>
      </c>
      <c r="D112" s="145" t="s">
        <v>496</v>
      </c>
      <c r="E112" s="144">
        <v>15845886526</v>
      </c>
      <c r="F112" s="144" t="s">
        <v>190</v>
      </c>
      <c r="G112" s="144" t="s">
        <v>273</v>
      </c>
      <c r="H112" s="144" t="s">
        <v>493</v>
      </c>
      <c r="I112" s="144" t="s">
        <v>438</v>
      </c>
      <c r="J112" s="144" t="s">
        <v>498</v>
      </c>
      <c r="K112" s="144" t="s">
        <v>195</v>
      </c>
      <c r="L112" s="149" t="s">
        <v>499</v>
      </c>
    </row>
    <row r="113" spans="1:12" ht="18" x14ac:dyDescent="0.25">
      <c r="A113" s="144">
        <v>112</v>
      </c>
      <c r="B113" s="144" t="s">
        <v>500</v>
      </c>
      <c r="C113" s="145" t="s">
        <v>501</v>
      </c>
      <c r="D113" s="145" t="s">
        <v>502</v>
      </c>
      <c r="E113" s="144">
        <v>15763131434</v>
      </c>
      <c r="F113" s="144" t="s">
        <v>190</v>
      </c>
      <c r="G113" s="144" t="s">
        <v>273</v>
      </c>
      <c r="H113" s="144" t="s">
        <v>317</v>
      </c>
      <c r="I113" s="144" t="s">
        <v>318</v>
      </c>
      <c r="J113" s="144" t="s">
        <v>503</v>
      </c>
      <c r="K113" s="144" t="s">
        <v>195</v>
      </c>
      <c r="L113" s="149" t="s">
        <v>504</v>
      </c>
    </row>
    <row r="114" spans="1:12" ht="18" x14ac:dyDescent="0.25">
      <c r="A114" s="144">
        <v>113</v>
      </c>
      <c r="B114" s="144" t="s">
        <v>500</v>
      </c>
      <c r="C114" s="145" t="s">
        <v>501</v>
      </c>
      <c r="D114" s="145" t="s">
        <v>505</v>
      </c>
      <c r="E114" s="144">
        <v>18615167863</v>
      </c>
      <c r="F114" s="144" t="s">
        <v>190</v>
      </c>
      <c r="G114" s="144" t="s">
        <v>273</v>
      </c>
      <c r="H114" s="144" t="s">
        <v>317</v>
      </c>
      <c r="I114" s="144" t="s">
        <v>318</v>
      </c>
      <c r="J114" s="144" t="s">
        <v>506</v>
      </c>
      <c r="K114" s="144" t="s">
        <v>195</v>
      </c>
      <c r="L114" s="149" t="s">
        <v>507</v>
      </c>
    </row>
    <row r="115" spans="1:12" ht="18" x14ac:dyDescent="0.25">
      <c r="A115" s="144">
        <v>114</v>
      </c>
      <c r="B115" s="144" t="s">
        <v>500</v>
      </c>
      <c r="C115" s="145" t="s">
        <v>501</v>
      </c>
      <c r="D115" s="145" t="s">
        <v>508</v>
      </c>
      <c r="E115" s="144">
        <v>18663125857</v>
      </c>
      <c r="F115" s="144" t="s">
        <v>190</v>
      </c>
      <c r="G115" s="144" t="s">
        <v>273</v>
      </c>
      <c r="H115" s="144" t="s">
        <v>317</v>
      </c>
      <c r="I115" s="144" t="s">
        <v>318</v>
      </c>
      <c r="J115" s="144" t="s">
        <v>509</v>
      </c>
      <c r="K115" s="144" t="s">
        <v>195</v>
      </c>
      <c r="L115" s="149" t="s">
        <v>510</v>
      </c>
    </row>
    <row r="116" spans="1:12" ht="18" x14ac:dyDescent="0.25">
      <c r="A116" s="144">
        <v>115</v>
      </c>
      <c r="B116" s="144" t="s">
        <v>511</v>
      </c>
      <c r="C116" s="145" t="s">
        <v>512</v>
      </c>
      <c r="D116" s="145" t="s">
        <v>513</v>
      </c>
      <c r="E116" s="144">
        <v>13943089558</v>
      </c>
      <c r="F116" s="144" t="s">
        <v>190</v>
      </c>
      <c r="G116" s="144" t="s">
        <v>273</v>
      </c>
      <c r="H116" s="144" t="s">
        <v>493</v>
      </c>
      <c r="I116" s="144" t="s">
        <v>438</v>
      </c>
      <c r="J116" s="144" t="s">
        <v>514</v>
      </c>
      <c r="K116" s="144" t="s">
        <v>195</v>
      </c>
      <c r="L116" s="149" t="s">
        <v>515</v>
      </c>
    </row>
    <row r="117" spans="1:12" ht="18" x14ac:dyDescent="0.25">
      <c r="A117" s="144">
        <v>116</v>
      </c>
      <c r="B117" s="144" t="s">
        <v>511</v>
      </c>
      <c r="C117" s="145" t="s">
        <v>512</v>
      </c>
      <c r="D117" s="145" t="s">
        <v>516</v>
      </c>
      <c r="E117" s="144">
        <v>18943180234</v>
      </c>
      <c r="F117" s="144" t="s">
        <v>190</v>
      </c>
      <c r="G117" s="144" t="s">
        <v>273</v>
      </c>
      <c r="H117" s="144" t="s">
        <v>493</v>
      </c>
      <c r="I117" s="144" t="s">
        <v>438</v>
      </c>
      <c r="J117" s="144" t="s">
        <v>517</v>
      </c>
      <c r="K117" s="144" t="s">
        <v>195</v>
      </c>
      <c r="L117" s="149" t="s">
        <v>518</v>
      </c>
    </row>
    <row r="118" spans="1:12" ht="18" x14ac:dyDescent="0.25">
      <c r="A118" s="144">
        <v>117</v>
      </c>
      <c r="B118" s="144" t="s">
        <v>511</v>
      </c>
      <c r="C118" s="145" t="s">
        <v>512</v>
      </c>
      <c r="D118" s="145" t="s">
        <v>517</v>
      </c>
      <c r="E118" s="144">
        <v>15164309078</v>
      </c>
      <c r="F118" s="144" t="s">
        <v>190</v>
      </c>
      <c r="G118" s="144" t="s">
        <v>273</v>
      </c>
      <c r="H118" s="144" t="s">
        <v>493</v>
      </c>
      <c r="I118" s="144" t="s">
        <v>438</v>
      </c>
      <c r="J118" s="144" t="s">
        <v>519</v>
      </c>
      <c r="K118" s="144" t="s">
        <v>195</v>
      </c>
      <c r="L118" s="149" t="s">
        <v>520</v>
      </c>
    </row>
    <row r="119" spans="1:12" ht="18" x14ac:dyDescent="0.25">
      <c r="A119" s="144">
        <v>118</v>
      </c>
      <c r="B119" s="144" t="s">
        <v>511</v>
      </c>
      <c r="C119" s="145" t="s">
        <v>512</v>
      </c>
      <c r="D119" s="145" t="s">
        <v>514</v>
      </c>
      <c r="E119" s="144">
        <v>13009139121</v>
      </c>
      <c r="F119" s="144" t="s">
        <v>190</v>
      </c>
      <c r="G119" s="144" t="s">
        <v>273</v>
      </c>
      <c r="H119" s="144" t="s">
        <v>493</v>
      </c>
      <c r="I119" s="144" t="s">
        <v>438</v>
      </c>
      <c r="J119" s="144" t="s">
        <v>513</v>
      </c>
      <c r="K119" s="144" t="s">
        <v>195</v>
      </c>
      <c r="L119" s="149" t="s">
        <v>521</v>
      </c>
    </row>
    <row r="120" spans="1:12" ht="18" x14ac:dyDescent="0.25">
      <c r="A120" s="144">
        <v>119</v>
      </c>
      <c r="B120" s="144" t="s">
        <v>522</v>
      </c>
      <c r="C120" s="145" t="s">
        <v>523</v>
      </c>
      <c r="D120" s="145" t="s">
        <v>524</v>
      </c>
      <c r="E120" s="144">
        <v>13583240000</v>
      </c>
      <c r="F120" s="144" t="s">
        <v>190</v>
      </c>
      <c r="G120" s="144" t="s">
        <v>209</v>
      </c>
      <c r="H120" s="144" t="s">
        <v>458</v>
      </c>
      <c r="I120" s="144" t="s">
        <v>525</v>
      </c>
      <c r="J120" s="144"/>
      <c r="K120" s="144" t="s">
        <v>195</v>
      </c>
      <c r="L120" s="149" t="s">
        <v>526</v>
      </c>
    </row>
    <row r="121" spans="1:12" ht="18" x14ac:dyDescent="0.25">
      <c r="A121" s="144">
        <v>120</v>
      </c>
      <c r="B121" s="144" t="s">
        <v>522</v>
      </c>
      <c r="C121" s="145" t="s">
        <v>523</v>
      </c>
      <c r="D121" s="145" t="s">
        <v>527</v>
      </c>
      <c r="E121" s="144">
        <v>17866627016</v>
      </c>
      <c r="F121" s="144" t="s">
        <v>190</v>
      </c>
      <c r="G121" s="144" t="s">
        <v>191</v>
      </c>
      <c r="H121" s="144" t="s">
        <v>458</v>
      </c>
      <c r="I121" s="144" t="s">
        <v>525</v>
      </c>
      <c r="J121" s="144" t="s">
        <v>528</v>
      </c>
      <c r="K121" s="144" t="s">
        <v>195</v>
      </c>
      <c r="L121" s="149" t="s">
        <v>529</v>
      </c>
    </row>
    <row r="122" spans="1:12" ht="18" x14ac:dyDescent="0.25">
      <c r="A122" s="144">
        <v>121</v>
      </c>
      <c r="B122" s="144" t="s">
        <v>522</v>
      </c>
      <c r="C122" s="145" t="s">
        <v>523</v>
      </c>
      <c r="D122" s="145" t="s">
        <v>530</v>
      </c>
      <c r="E122" s="144">
        <v>17866620718</v>
      </c>
      <c r="F122" s="144" t="s">
        <v>190</v>
      </c>
      <c r="G122" s="144" t="s">
        <v>191</v>
      </c>
      <c r="H122" s="144" t="s">
        <v>458</v>
      </c>
      <c r="I122" s="144" t="s">
        <v>525</v>
      </c>
      <c r="J122" s="144" t="s">
        <v>531</v>
      </c>
      <c r="K122" s="144" t="s">
        <v>195</v>
      </c>
      <c r="L122" s="149" t="s">
        <v>532</v>
      </c>
    </row>
    <row r="123" spans="1:12" ht="18" x14ac:dyDescent="0.25">
      <c r="A123" s="144">
        <v>122</v>
      </c>
      <c r="B123" s="144" t="s">
        <v>533</v>
      </c>
      <c r="C123" s="145" t="s">
        <v>534</v>
      </c>
      <c r="D123" s="145" t="s">
        <v>535</v>
      </c>
      <c r="E123" s="144">
        <v>18853366192</v>
      </c>
      <c r="F123" s="144" t="s">
        <v>190</v>
      </c>
      <c r="G123" s="144" t="s">
        <v>191</v>
      </c>
      <c r="H123" s="144" t="s">
        <v>458</v>
      </c>
      <c r="I123" s="144" t="s">
        <v>525</v>
      </c>
      <c r="J123" s="144" t="s">
        <v>536</v>
      </c>
      <c r="K123" s="144" t="s">
        <v>195</v>
      </c>
      <c r="L123" s="149" t="s">
        <v>537</v>
      </c>
    </row>
    <row r="124" spans="1:12" ht="18" x14ac:dyDescent="0.25">
      <c r="A124" s="144">
        <v>123</v>
      </c>
      <c r="B124" s="144" t="s">
        <v>533</v>
      </c>
      <c r="C124" s="145" t="s">
        <v>534</v>
      </c>
      <c r="D124" s="145" t="s">
        <v>536</v>
      </c>
      <c r="E124" s="144">
        <v>18953394496</v>
      </c>
      <c r="F124" s="144" t="s">
        <v>190</v>
      </c>
      <c r="G124" s="144" t="s">
        <v>191</v>
      </c>
      <c r="H124" s="144" t="s">
        <v>458</v>
      </c>
      <c r="I124" s="144" t="s">
        <v>525</v>
      </c>
      <c r="J124" s="144" t="s">
        <v>535</v>
      </c>
      <c r="K124" s="144" t="s">
        <v>195</v>
      </c>
      <c r="L124" s="149" t="s">
        <v>538</v>
      </c>
    </row>
    <row r="125" spans="1:12" ht="18" x14ac:dyDescent="0.25">
      <c r="A125" s="144">
        <v>124</v>
      </c>
      <c r="B125" s="144" t="s">
        <v>533</v>
      </c>
      <c r="C125" s="145" t="s">
        <v>534</v>
      </c>
      <c r="D125" s="145" t="s">
        <v>539</v>
      </c>
      <c r="E125" s="144">
        <v>18505337720</v>
      </c>
      <c r="F125" s="144" t="s">
        <v>190</v>
      </c>
      <c r="G125" s="144" t="s">
        <v>191</v>
      </c>
      <c r="H125" s="144" t="s">
        <v>458</v>
      </c>
      <c r="I125" s="144" t="s">
        <v>525</v>
      </c>
      <c r="J125" s="144" t="s">
        <v>540</v>
      </c>
      <c r="K125" s="144" t="s">
        <v>195</v>
      </c>
      <c r="L125" s="149" t="s">
        <v>541</v>
      </c>
    </row>
    <row r="126" spans="1:12" ht="18" x14ac:dyDescent="0.25">
      <c r="A126" s="144">
        <v>125</v>
      </c>
      <c r="B126" s="144" t="s">
        <v>533</v>
      </c>
      <c r="C126" s="145" t="s">
        <v>534</v>
      </c>
      <c r="D126" s="145" t="s">
        <v>540</v>
      </c>
      <c r="E126" s="144">
        <v>18766986700</v>
      </c>
      <c r="F126" s="144" t="s">
        <v>190</v>
      </c>
      <c r="G126" s="144" t="s">
        <v>191</v>
      </c>
      <c r="H126" s="144" t="s">
        <v>458</v>
      </c>
      <c r="I126" s="144" t="s">
        <v>525</v>
      </c>
      <c r="J126" s="144" t="s">
        <v>539</v>
      </c>
      <c r="K126" s="144" t="s">
        <v>195</v>
      </c>
      <c r="L126" s="149" t="s">
        <v>542</v>
      </c>
    </row>
    <row r="127" spans="1:12" ht="18" x14ac:dyDescent="0.25">
      <c r="A127" s="144">
        <v>126</v>
      </c>
      <c r="B127" s="144" t="s">
        <v>543</v>
      </c>
      <c r="C127" s="145" t="s">
        <v>544</v>
      </c>
      <c r="D127" s="145" t="s">
        <v>545</v>
      </c>
      <c r="E127" s="144">
        <v>18653708987</v>
      </c>
      <c r="F127" s="144" t="s">
        <v>190</v>
      </c>
      <c r="G127" s="144" t="s">
        <v>191</v>
      </c>
      <c r="H127" s="144" t="s">
        <v>458</v>
      </c>
      <c r="I127" s="144" t="s">
        <v>525</v>
      </c>
      <c r="J127" s="144" t="s">
        <v>546</v>
      </c>
      <c r="K127" s="144" t="s">
        <v>195</v>
      </c>
      <c r="L127" s="149" t="s">
        <v>547</v>
      </c>
    </row>
    <row r="128" spans="1:12" ht="18" x14ac:dyDescent="0.25">
      <c r="A128" s="144">
        <v>127</v>
      </c>
      <c r="B128" s="144" t="s">
        <v>543</v>
      </c>
      <c r="C128" s="145" t="s">
        <v>544</v>
      </c>
      <c r="D128" s="145" t="s">
        <v>546</v>
      </c>
      <c r="E128" s="144">
        <v>15615976677</v>
      </c>
      <c r="F128" s="144" t="s">
        <v>190</v>
      </c>
      <c r="G128" s="144" t="s">
        <v>191</v>
      </c>
      <c r="H128" s="144" t="s">
        <v>458</v>
      </c>
      <c r="I128" s="144" t="s">
        <v>525</v>
      </c>
      <c r="J128" s="144" t="s">
        <v>545</v>
      </c>
      <c r="K128" s="144" t="s">
        <v>195</v>
      </c>
      <c r="L128" s="149" t="s">
        <v>548</v>
      </c>
    </row>
    <row r="129" spans="1:12" ht="18" x14ac:dyDescent="0.25">
      <c r="A129" s="144">
        <v>128</v>
      </c>
      <c r="B129" s="144" t="s">
        <v>543</v>
      </c>
      <c r="C129" s="145" t="s">
        <v>544</v>
      </c>
      <c r="D129" s="145" t="s">
        <v>549</v>
      </c>
      <c r="E129" s="144">
        <v>18605373597</v>
      </c>
      <c r="F129" s="144" t="s">
        <v>190</v>
      </c>
      <c r="G129" s="144" t="s">
        <v>191</v>
      </c>
      <c r="H129" s="144" t="s">
        <v>458</v>
      </c>
      <c r="I129" s="144" t="s">
        <v>525</v>
      </c>
      <c r="J129" s="144" t="s">
        <v>550</v>
      </c>
      <c r="K129" s="144" t="s">
        <v>195</v>
      </c>
      <c r="L129" s="149" t="s">
        <v>551</v>
      </c>
    </row>
    <row r="130" spans="1:12" ht="18" x14ac:dyDescent="0.25">
      <c r="A130" s="144">
        <v>129</v>
      </c>
      <c r="B130" s="144" t="s">
        <v>543</v>
      </c>
      <c r="C130" s="145" t="s">
        <v>544</v>
      </c>
      <c r="D130" s="145" t="s">
        <v>550</v>
      </c>
      <c r="E130" s="144">
        <v>15263778005</v>
      </c>
      <c r="F130" s="144" t="s">
        <v>190</v>
      </c>
      <c r="G130" s="144" t="s">
        <v>191</v>
      </c>
      <c r="H130" s="144" t="s">
        <v>458</v>
      </c>
      <c r="I130" s="144" t="s">
        <v>525</v>
      </c>
      <c r="J130" s="144" t="s">
        <v>549</v>
      </c>
      <c r="K130" s="144" t="s">
        <v>195</v>
      </c>
      <c r="L130" s="149" t="s">
        <v>552</v>
      </c>
    </row>
    <row r="131" spans="1:12" ht="18" x14ac:dyDescent="0.25">
      <c r="A131" s="144">
        <v>130</v>
      </c>
      <c r="B131" s="144" t="s">
        <v>553</v>
      </c>
      <c r="C131" s="145" t="s">
        <v>554</v>
      </c>
      <c r="D131" s="145" t="s">
        <v>555</v>
      </c>
      <c r="E131" s="144">
        <v>13804058375</v>
      </c>
      <c r="F131" s="144" t="s">
        <v>190</v>
      </c>
      <c r="G131" s="144" t="s">
        <v>209</v>
      </c>
      <c r="H131" s="144" t="s">
        <v>458</v>
      </c>
      <c r="I131" s="144" t="s">
        <v>525</v>
      </c>
      <c r="J131" s="144"/>
      <c r="K131" s="144" t="s">
        <v>195</v>
      </c>
      <c r="L131" s="149" t="s">
        <v>556</v>
      </c>
    </row>
    <row r="132" spans="1:12" ht="18" x14ac:dyDescent="0.25">
      <c r="A132" s="144">
        <v>131</v>
      </c>
      <c r="B132" s="144" t="s">
        <v>553</v>
      </c>
      <c r="C132" s="145" t="s">
        <v>554</v>
      </c>
      <c r="D132" s="145" t="s">
        <v>557</v>
      </c>
      <c r="E132" s="144">
        <v>13804017252</v>
      </c>
      <c r="F132" s="144" t="s">
        <v>190</v>
      </c>
      <c r="G132" s="144" t="s">
        <v>191</v>
      </c>
      <c r="H132" s="144" t="s">
        <v>458</v>
      </c>
      <c r="I132" s="144" t="s">
        <v>525</v>
      </c>
      <c r="J132" s="144" t="s">
        <v>558</v>
      </c>
      <c r="K132" s="144" t="s">
        <v>195</v>
      </c>
      <c r="L132" s="149" t="s">
        <v>559</v>
      </c>
    </row>
    <row r="133" spans="1:12" ht="18" x14ac:dyDescent="0.25">
      <c r="A133" s="144">
        <v>132</v>
      </c>
      <c r="B133" s="144" t="s">
        <v>553</v>
      </c>
      <c r="C133" s="145" t="s">
        <v>554</v>
      </c>
      <c r="D133" s="145" t="s">
        <v>560</v>
      </c>
      <c r="E133" s="144">
        <v>15241215333</v>
      </c>
      <c r="F133" s="144" t="s">
        <v>190</v>
      </c>
      <c r="G133" s="144" t="s">
        <v>191</v>
      </c>
      <c r="H133" s="144" t="s">
        <v>458</v>
      </c>
      <c r="I133" s="144" t="s">
        <v>525</v>
      </c>
      <c r="J133" s="144" t="s">
        <v>561</v>
      </c>
      <c r="K133" s="144" t="s">
        <v>195</v>
      </c>
      <c r="L133" s="149" t="s">
        <v>562</v>
      </c>
    </row>
    <row r="134" spans="1:12" ht="18" x14ac:dyDescent="0.25">
      <c r="A134" s="144">
        <v>133</v>
      </c>
      <c r="B134" s="144" t="s">
        <v>553</v>
      </c>
      <c r="C134" s="145" t="s">
        <v>554</v>
      </c>
      <c r="D134" s="145" t="s">
        <v>563</v>
      </c>
      <c r="E134" s="144">
        <v>13889106241</v>
      </c>
      <c r="F134" s="144" t="s">
        <v>190</v>
      </c>
      <c r="G134" s="144" t="s">
        <v>191</v>
      </c>
      <c r="H134" s="144" t="s">
        <v>458</v>
      </c>
      <c r="I134" s="144" t="s">
        <v>525</v>
      </c>
      <c r="J134" s="144" t="s">
        <v>564</v>
      </c>
      <c r="K134" s="144" t="s">
        <v>195</v>
      </c>
      <c r="L134" s="149" t="s">
        <v>565</v>
      </c>
    </row>
    <row r="135" spans="1:12" ht="18" x14ac:dyDescent="0.25">
      <c r="A135" s="144">
        <v>134</v>
      </c>
      <c r="B135" s="144" t="s">
        <v>553</v>
      </c>
      <c r="C135" s="145" t="s">
        <v>554</v>
      </c>
      <c r="D135" s="145" t="s">
        <v>566</v>
      </c>
      <c r="E135" s="144">
        <v>13804017360</v>
      </c>
      <c r="F135" s="144" t="s">
        <v>190</v>
      </c>
      <c r="G135" s="144" t="s">
        <v>191</v>
      </c>
      <c r="H135" s="144" t="s">
        <v>458</v>
      </c>
      <c r="I135" s="144" t="s">
        <v>525</v>
      </c>
      <c r="J135" s="144" t="s">
        <v>567</v>
      </c>
      <c r="K135" s="144" t="s">
        <v>195</v>
      </c>
      <c r="L135" s="149" t="s">
        <v>568</v>
      </c>
    </row>
    <row r="136" spans="1:12" ht="18" x14ac:dyDescent="0.25">
      <c r="A136" s="144">
        <v>135</v>
      </c>
      <c r="B136" s="144" t="s">
        <v>553</v>
      </c>
      <c r="C136" s="145" t="s">
        <v>554</v>
      </c>
      <c r="D136" s="145" t="s">
        <v>569</v>
      </c>
      <c r="E136" s="144">
        <v>13610812836</v>
      </c>
      <c r="F136" s="144" t="s">
        <v>190</v>
      </c>
      <c r="G136" s="144" t="s">
        <v>570</v>
      </c>
      <c r="H136" s="144" t="s">
        <v>458</v>
      </c>
      <c r="I136" s="144" t="s">
        <v>525</v>
      </c>
      <c r="J136" s="144"/>
      <c r="K136" s="144" t="s">
        <v>195</v>
      </c>
      <c r="L136" s="149" t="s">
        <v>571</v>
      </c>
    </row>
    <row r="137" spans="1:12" ht="18" x14ac:dyDescent="0.25">
      <c r="A137" s="144">
        <v>136</v>
      </c>
      <c r="B137" s="144" t="s">
        <v>572</v>
      </c>
      <c r="C137" s="145" t="s">
        <v>573</v>
      </c>
      <c r="D137" s="145" t="s">
        <v>574</v>
      </c>
      <c r="E137" s="144">
        <v>13396290002</v>
      </c>
      <c r="F137" s="144" t="s">
        <v>212</v>
      </c>
      <c r="G137" s="144" t="s">
        <v>112</v>
      </c>
      <c r="H137" s="144" t="s">
        <v>317</v>
      </c>
      <c r="I137" s="144" t="s">
        <v>438</v>
      </c>
      <c r="J137" s="144"/>
      <c r="K137" s="144" t="s">
        <v>195</v>
      </c>
      <c r="L137" s="149" t="s">
        <v>575</v>
      </c>
    </row>
    <row r="138" spans="1:12" ht="18" x14ac:dyDescent="0.25">
      <c r="A138" s="144">
        <v>137</v>
      </c>
      <c r="B138" s="144" t="s">
        <v>572</v>
      </c>
      <c r="C138" s="145" t="s">
        <v>573</v>
      </c>
      <c r="D138" s="145" t="s">
        <v>576</v>
      </c>
      <c r="E138" s="144">
        <v>13326293335</v>
      </c>
      <c r="F138" s="144" t="s">
        <v>212</v>
      </c>
      <c r="G138" s="144" t="s">
        <v>273</v>
      </c>
      <c r="H138" s="144" t="s">
        <v>317</v>
      </c>
      <c r="I138" s="144" t="s">
        <v>438</v>
      </c>
      <c r="J138" s="144" t="s">
        <v>577</v>
      </c>
      <c r="K138" s="144" t="s">
        <v>195</v>
      </c>
      <c r="L138" s="149" t="s">
        <v>578</v>
      </c>
    </row>
    <row r="139" spans="1:12" ht="18" x14ac:dyDescent="0.25">
      <c r="A139" s="144">
        <v>138</v>
      </c>
      <c r="B139" s="144" t="s">
        <v>572</v>
      </c>
      <c r="C139" s="145" t="s">
        <v>573</v>
      </c>
      <c r="D139" s="145" t="s">
        <v>577</v>
      </c>
      <c r="E139" s="144">
        <v>13385431755</v>
      </c>
      <c r="F139" s="144" t="s">
        <v>212</v>
      </c>
      <c r="G139" s="144" t="s">
        <v>273</v>
      </c>
      <c r="H139" s="144" t="s">
        <v>317</v>
      </c>
      <c r="I139" s="144" t="s">
        <v>438</v>
      </c>
      <c r="J139" s="144" t="s">
        <v>579</v>
      </c>
      <c r="K139" s="144" t="s">
        <v>195</v>
      </c>
      <c r="L139" s="149" t="s">
        <v>580</v>
      </c>
    </row>
    <row r="140" spans="1:12" ht="18" x14ac:dyDescent="0.25">
      <c r="A140" s="144">
        <v>139</v>
      </c>
      <c r="B140" s="144" t="s">
        <v>581</v>
      </c>
      <c r="C140" s="145" t="s">
        <v>582</v>
      </c>
      <c r="D140" s="145" t="s">
        <v>583</v>
      </c>
      <c r="E140" s="144">
        <v>13864662999</v>
      </c>
      <c r="F140" s="144" t="s">
        <v>212</v>
      </c>
      <c r="G140" s="144" t="s">
        <v>273</v>
      </c>
      <c r="H140" s="144" t="s">
        <v>317</v>
      </c>
      <c r="I140" s="144" t="s">
        <v>459</v>
      </c>
      <c r="J140" s="144" t="s">
        <v>584</v>
      </c>
      <c r="K140" s="144" t="s">
        <v>223</v>
      </c>
      <c r="L140" s="149"/>
    </row>
    <row r="141" spans="1:12" ht="18" x14ac:dyDescent="0.25">
      <c r="A141" s="144">
        <v>140</v>
      </c>
      <c r="B141" s="144" t="s">
        <v>581</v>
      </c>
      <c r="C141" s="145" t="s">
        <v>582</v>
      </c>
      <c r="D141" s="145" t="s">
        <v>584</v>
      </c>
      <c r="E141" s="144">
        <v>15288817799</v>
      </c>
      <c r="F141" s="144" t="s">
        <v>212</v>
      </c>
      <c r="G141" s="144" t="s">
        <v>273</v>
      </c>
      <c r="H141" s="144" t="s">
        <v>317</v>
      </c>
      <c r="I141" s="144" t="s">
        <v>459</v>
      </c>
      <c r="J141" s="144" t="s">
        <v>583</v>
      </c>
      <c r="K141" s="144" t="s">
        <v>223</v>
      </c>
      <c r="L141" s="149"/>
    </row>
    <row r="142" spans="1:12" ht="18" x14ac:dyDescent="0.25">
      <c r="A142" s="144">
        <v>141</v>
      </c>
      <c r="B142" s="144" t="s">
        <v>581</v>
      </c>
      <c r="C142" s="145" t="s">
        <v>582</v>
      </c>
      <c r="D142" s="145" t="s">
        <v>585</v>
      </c>
      <c r="E142" s="144">
        <v>15964045336</v>
      </c>
      <c r="F142" s="144" t="s">
        <v>212</v>
      </c>
      <c r="G142" s="144" t="s">
        <v>273</v>
      </c>
      <c r="H142" s="144" t="s">
        <v>317</v>
      </c>
      <c r="I142" s="144" t="s">
        <v>459</v>
      </c>
      <c r="J142" s="144" t="s">
        <v>586</v>
      </c>
      <c r="K142" s="144" t="s">
        <v>223</v>
      </c>
      <c r="L142" s="149"/>
    </row>
    <row r="143" spans="1:12" ht="18" x14ac:dyDescent="0.25">
      <c r="A143" s="144">
        <v>142</v>
      </c>
      <c r="B143" s="144" t="s">
        <v>581</v>
      </c>
      <c r="C143" s="145" t="s">
        <v>582</v>
      </c>
      <c r="D143" s="145" t="s">
        <v>586</v>
      </c>
      <c r="E143" s="144">
        <v>13406601716</v>
      </c>
      <c r="F143" s="144" t="s">
        <v>212</v>
      </c>
      <c r="G143" s="144" t="s">
        <v>273</v>
      </c>
      <c r="H143" s="144" t="s">
        <v>317</v>
      </c>
      <c r="I143" s="144" t="s">
        <v>459</v>
      </c>
      <c r="J143" s="144" t="s">
        <v>585</v>
      </c>
      <c r="K143" s="144" t="s">
        <v>223</v>
      </c>
      <c r="L143" s="149"/>
    </row>
    <row r="144" spans="1:12" ht="18" x14ac:dyDescent="0.25">
      <c r="A144" s="144">
        <v>143</v>
      </c>
      <c r="B144" s="144" t="s">
        <v>587</v>
      </c>
      <c r="C144" s="145" t="s">
        <v>588</v>
      </c>
      <c r="D144" s="145" t="s">
        <v>589</v>
      </c>
      <c r="E144" s="144">
        <v>18653547566</v>
      </c>
      <c r="F144" s="144" t="s">
        <v>212</v>
      </c>
      <c r="G144" s="144" t="s">
        <v>273</v>
      </c>
      <c r="H144" s="144" t="s">
        <v>317</v>
      </c>
      <c r="I144" s="144" t="s">
        <v>459</v>
      </c>
      <c r="J144" s="144" t="s">
        <v>590</v>
      </c>
      <c r="K144" s="144" t="s">
        <v>223</v>
      </c>
      <c r="L144" s="149" t="s">
        <v>591</v>
      </c>
    </row>
    <row r="145" spans="1:12" ht="18" x14ac:dyDescent="0.25">
      <c r="A145" s="144">
        <v>144</v>
      </c>
      <c r="B145" s="144" t="s">
        <v>587</v>
      </c>
      <c r="C145" s="145" t="s">
        <v>588</v>
      </c>
      <c r="D145" s="145" t="s">
        <v>592</v>
      </c>
      <c r="E145" s="144">
        <v>15865648544</v>
      </c>
      <c r="F145" s="144" t="s">
        <v>212</v>
      </c>
      <c r="G145" s="144" t="s">
        <v>273</v>
      </c>
      <c r="H145" s="144" t="s">
        <v>317</v>
      </c>
      <c r="I145" s="144" t="s">
        <v>459</v>
      </c>
      <c r="J145" s="144" t="s">
        <v>590</v>
      </c>
      <c r="K145" s="144" t="s">
        <v>223</v>
      </c>
      <c r="L145" s="149" t="s">
        <v>593</v>
      </c>
    </row>
    <row r="146" spans="1:12" ht="18" x14ac:dyDescent="0.25">
      <c r="A146" s="144">
        <v>145</v>
      </c>
      <c r="B146" s="144" t="s">
        <v>587</v>
      </c>
      <c r="C146" s="145" t="s">
        <v>588</v>
      </c>
      <c r="D146" s="145" t="s">
        <v>594</v>
      </c>
      <c r="E146" s="144">
        <v>13723947077</v>
      </c>
      <c r="F146" s="144" t="s">
        <v>212</v>
      </c>
      <c r="G146" s="144" t="s">
        <v>273</v>
      </c>
      <c r="H146" s="144" t="s">
        <v>317</v>
      </c>
      <c r="I146" s="144" t="s">
        <v>459</v>
      </c>
      <c r="J146" s="144" t="s">
        <v>595</v>
      </c>
      <c r="K146" s="144" t="s">
        <v>223</v>
      </c>
      <c r="L146" s="149" t="s">
        <v>596</v>
      </c>
    </row>
    <row r="147" spans="1:12" ht="18" x14ac:dyDescent="0.25">
      <c r="A147" s="144">
        <v>146</v>
      </c>
      <c r="B147" s="144" t="s">
        <v>587</v>
      </c>
      <c r="C147" s="145" t="s">
        <v>588</v>
      </c>
      <c r="D147" s="145" t="s">
        <v>595</v>
      </c>
      <c r="E147" s="144">
        <v>15376986777</v>
      </c>
      <c r="F147" s="144" t="s">
        <v>212</v>
      </c>
      <c r="G147" s="144" t="s">
        <v>273</v>
      </c>
      <c r="H147" s="144" t="s">
        <v>317</v>
      </c>
      <c r="I147" s="144" t="s">
        <v>459</v>
      </c>
      <c r="J147" s="144" t="s">
        <v>594</v>
      </c>
      <c r="K147" s="144" t="s">
        <v>223</v>
      </c>
      <c r="L147" s="149" t="s">
        <v>597</v>
      </c>
    </row>
    <row r="148" spans="1:12" ht="18" x14ac:dyDescent="0.25">
      <c r="A148" s="144">
        <v>147</v>
      </c>
      <c r="B148" s="151" t="s">
        <v>598</v>
      </c>
      <c r="C148" s="152" t="s">
        <v>599</v>
      </c>
      <c r="D148" s="152" t="s">
        <v>600</v>
      </c>
      <c r="E148" s="151">
        <v>13898403100</v>
      </c>
      <c r="F148" s="151" t="s">
        <v>178</v>
      </c>
      <c r="G148" s="151"/>
      <c r="H148" s="151"/>
      <c r="I148" s="151"/>
      <c r="J148" s="151"/>
      <c r="K148" s="151" t="s">
        <v>190</v>
      </c>
      <c r="L148" s="156" t="s">
        <v>601</v>
      </c>
    </row>
    <row r="149" spans="1:12" ht="18" x14ac:dyDescent="0.25">
      <c r="A149" s="144">
        <v>148</v>
      </c>
      <c r="B149" s="151" t="s">
        <v>602</v>
      </c>
      <c r="C149" s="152" t="s">
        <v>599</v>
      </c>
      <c r="D149" s="152" t="s">
        <v>603</v>
      </c>
      <c r="E149" s="151">
        <v>15141775698</v>
      </c>
      <c r="F149" s="151" t="s">
        <v>178</v>
      </c>
      <c r="G149" s="151"/>
      <c r="H149" s="151"/>
      <c r="I149" s="151"/>
      <c r="J149" s="151"/>
      <c r="K149" s="151" t="s">
        <v>190</v>
      </c>
      <c r="L149" s="156" t="s">
        <v>604</v>
      </c>
    </row>
    <row r="150" spans="1:12" ht="18" x14ac:dyDescent="0.25">
      <c r="A150" s="144">
        <v>149</v>
      </c>
      <c r="B150" s="144" t="s">
        <v>605</v>
      </c>
      <c r="C150" s="145" t="s">
        <v>606</v>
      </c>
      <c r="D150" s="145" t="s">
        <v>607</v>
      </c>
      <c r="E150" s="144">
        <v>18606307535</v>
      </c>
      <c r="F150" s="144" t="s">
        <v>195</v>
      </c>
      <c r="G150" s="144" t="s">
        <v>273</v>
      </c>
      <c r="H150" s="144" t="s">
        <v>317</v>
      </c>
      <c r="I150" s="144" t="s">
        <v>459</v>
      </c>
      <c r="J150" s="144" t="s">
        <v>608</v>
      </c>
      <c r="K150" s="144" t="s">
        <v>190</v>
      </c>
      <c r="L150" s="149" t="s">
        <v>609</v>
      </c>
    </row>
    <row r="151" spans="1:12" ht="18" x14ac:dyDescent="0.25">
      <c r="A151" s="144">
        <v>150</v>
      </c>
      <c r="B151" s="144" t="s">
        <v>605</v>
      </c>
      <c r="C151" s="145" t="s">
        <v>606</v>
      </c>
      <c r="D151" s="145" t="s">
        <v>610</v>
      </c>
      <c r="E151" s="144">
        <v>18663129828</v>
      </c>
      <c r="F151" s="144" t="s">
        <v>195</v>
      </c>
      <c r="G151" s="144" t="s">
        <v>273</v>
      </c>
      <c r="H151" s="144" t="s">
        <v>317</v>
      </c>
      <c r="I151" s="144" t="s">
        <v>459</v>
      </c>
      <c r="J151" s="144" t="s">
        <v>607</v>
      </c>
      <c r="K151" s="144" t="s">
        <v>190</v>
      </c>
      <c r="L151" s="149" t="s">
        <v>611</v>
      </c>
    </row>
    <row r="152" spans="1:12" ht="18" x14ac:dyDescent="0.25">
      <c r="A152" s="144">
        <v>151</v>
      </c>
      <c r="B152" s="144" t="s">
        <v>605</v>
      </c>
      <c r="C152" s="145" t="s">
        <v>606</v>
      </c>
      <c r="D152" s="145" t="s">
        <v>509</v>
      </c>
      <c r="E152" s="144">
        <v>18663125861</v>
      </c>
      <c r="F152" s="144" t="s">
        <v>195</v>
      </c>
      <c r="G152" s="144" t="s">
        <v>273</v>
      </c>
      <c r="H152" s="144" t="s">
        <v>317</v>
      </c>
      <c r="I152" s="144" t="s">
        <v>459</v>
      </c>
      <c r="J152" s="144" t="s">
        <v>612</v>
      </c>
      <c r="K152" s="144" t="s">
        <v>190</v>
      </c>
      <c r="L152" s="149" t="s">
        <v>613</v>
      </c>
    </row>
    <row r="153" spans="1:12" ht="18" x14ac:dyDescent="0.25">
      <c r="A153" s="144">
        <v>152</v>
      </c>
      <c r="B153" s="144" t="s">
        <v>614</v>
      </c>
      <c r="C153" s="145" t="s">
        <v>615</v>
      </c>
      <c r="D153" s="145" t="s">
        <v>616</v>
      </c>
      <c r="E153" s="144">
        <v>15053266188</v>
      </c>
      <c r="F153" s="144" t="s">
        <v>212</v>
      </c>
      <c r="G153" s="144" t="s">
        <v>209</v>
      </c>
      <c r="H153" s="144" t="s">
        <v>317</v>
      </c>
      <c r="I153" s="144" t="s">
        <v>438</v>
      </c>
      <c r="J153" s="144"/>
      <c r="K153" s="144" t="s">
        <v>190</v>
      </c>
      <c r="L153" s="149" t="s">
        <v>617</v>
      </c>
    </row>
    <row r="154" spans="1:12" ht="18" x14ac:dyDescent="0.25">
      <c r="A154" s="144">
        <v>153</v>
      </c>
      <c r="B154" s="144" t="s">
        <v>614</v>
      </c>
      <c r="C154" s="145" t="s">
        <v>615</v>
      </c>
      <c r="D154" s="145" t="s">
        <v>618</v>
      </c>
      <c r="E154" s="144">
        <v>15053266875</v>
      </c>
      <c r="F154" s="144" t="s">
        <v>212</v>
      </c>
      <c r="G154" s="144" t="s">
        <v>273</v>
      </c>
      <c r="H154" s="144" t="s">
        <v>317</v>
      </c>
      <c r="I154" s="144" t="s">
        <v>438</v>
      </c>
      <c r="J154" s="144" t="s">
        <v>619</v>
      </c>
      <c r="K154" s="144" t="s">
        <v>190</v>
      </c>
      <c r="L154" s="149" t="s">
        <v>620</v>
      </c>
    </row>
    <row r="155" spans="1:12" ht="18" x14ac:dyDescent="0.25">
      <c r="A155" s="144">
        <v>154</v>
      </c>
      <c r="B155" s="144" t="s">
        <v>614</v>
      </c>
      <c r="C155" s="145" t="s">
        <v>615</v>
      </c>
      <c r="D155" s="145" t="s">
        <v>619</v>
      </c>
      <c r="E155" s="144">
        <v>15053266096</v>
      </c>
      <c r="F155" s="144" t="s">
        <v>212</v>
      </c>
      <c r="G155" s="144" t="s">
        <v>273</v>
      </c>
      <c r="H155" s="144" t="s">
        <v>317</v>
      </c>
      <c r="I155" s="144" t="s">
        <v>438</v>
      </c>
      <c r="J155" s="144" t="s">
        <v>618</v>
      </c>
      <c r="K155" s="144" t="s">
        <v>190</v>
      </c>
      <c r="L155" s="149" t="s">
        <v>621</v>
      </c>
    </row>
    <row r="156" spans="1:12" ht="18" x14ac:dyDescent="0.25">
      <c r="A156" s="144">
        <v>155</v>
      </c>
      <c r="B156" s="144" t="s">
        <v>614</v>
      </c>
      <c r="C156" s="145" t="s">
        <v>615</v>
      </c>
      <c r="D156" s="145" t="s">
        <v>622</v>
      </c>
      <c r="E156" s="144">
        <v>15053266136</v>
      </c>
      <c r="F156" s="144" t="s">
        <v>212</v>
      </c>
      <c r="G156" s="144" t="s">
        <v>273</v>
      </c>
      <c r="H156" s="144" t="s">
        <v>317</v>
      </c>
      <c r="I156" s="144" t="s">
        <v>438</v>
      </c>
      <c r="J156" s="144" t="s">
        <v>623</v>
      </c>
      <c r="K156" s="144" t="s">
        <v>190</v>
      </c>
      <c r="L156" s="149" t="s">
        <v>624</v>
      </c>
    </row>
    <row r="157" spans="1:12" ht="18" x14ac:dyDescent="0.25">
      <c r="A157" s="144">
        <v>156</v>
      </c>
      <c r="B157" s="144" t="s">
        <v>625</v>
      </c>
      <c r="C157" s="145" t="s">
        <v>626</v>
      </c>
      <c r="D157" s="145" t="s">
        <v>627</v>
      </c>
      <c r="E157" s="144">
        <v>13954706688</v>
      </c>
      <c r="F157" s="144" t="s">
        <v>212</v>
      </c>
      <c r="G157" s="144" t="s">
        <v>209</v>
      </c>
      <c r="H157" s="144" t="s">
        <v>317</v>
      </c>
      <c r="I157" s="144" t="s">
        <v>318</v>
      </c>
      <c r="J157" s="144"/>
      <c r="K157" s="144" t="s">
        <v>190</v>
      </c>
      <c r="L157" s="149" t="s">
        <v>628</v>
      </c>
    </row>
    <row r="158" spans="1:12" ht="18" x14ac:dyDescent="0.25">
      <c r="A158" s="144">
        <v>157</v>
      </c>
      <c r="B158" s="144" t="s">
        <v>625</v>
      </c>
      <c r="C158" s="145" t="s">
        <v>626</v>
      </c>
      <c r="D158" s="145" t="s">
        <v>629</v>
      </c>
      <c r="E158" s="144">
        <v>18678791009</v>
      </c>
      <c r="F158" s="144" t="s">
        <v>212</v>
      </c>
      <c r="G158" s="144" t="s">
        <v>191</v>
      </c>
      <c r="H158" s="144" t="s">
        <v>317</v>
      </c>
      <c r="I158" s="144" t="s">
        <v>318</v>
      </c>
      <c r="J158" s="144" t="s">
        <v>630</v>
      </c>
      <c r="K158" s="144" t="s">
        <v>190</v>
      </c>
      <c r="L158" s="149" t="s">
        <v>631</v>
      </c>
    </row>
    <row r="159" spans="1:12" ht="18" x14ac:dyDescent="0.25">
      <c r="A159" s="144">
        <v>158</v>
      </c>
      <c r="B159" s="144" t="s">
        <v>625</v>
      </c>
      <c r="C159" s="145" t="s">
        <v>626</v>
      </c>
      <c r="D159" s="145" t="s">
        <v>630</v>
      </c>
      <c r="E159" s="144">
        <v>18678718111</v>
      </c>
      <c r="F159" s="144" t="s">
        <v>212</v>
      </c>
      <c r="G159" s="144" t="s">
        <v>191</v>
      </c>
      <c r="H159" s="144" t="s">
        <v>317</v>
      </c>
      <c r="I159" s="144" t="s">
        <v>318</v>
      </c>
      <c r="J159" s="144" t="s">
        <v>629</v>
      </c>
      <c r="K159" s="144" t="s">
        <v>190</v>
      </c>
      <c r="L159" s="149" t="s">
        <v>632</v>
      </c>
    </row>
    <row r="160" spans="1:12" ht="18" x14ac:dyDescent="0.25">
      <c r="A160" s="144">
        <v>159</v>
      </c>
      <c r="B160" s="144" t="s">
        <v>633</v>
      </c>
      <c r="C160" s="145" t="s">
        <v>634</v>
      </c>
      <c r="D160" s="172" t="s">
        <v>635</v>
      </c>
      <c r="E160" s="144">
        <v>13504388770</v>
      </c>
      <c r="F160" s="144" t="s">
        <v>212</v>
      </c>
      <c r="G160" s="144" t="s">
        <v>191</v>
      </c>
      <c r="H160" s="147">
        <v>43163</v>
      </c>
      <c r="I160" s="144" t="s">
        <v>318</v>
      </c>
      <c r="J160" s="143" t="s">
        <v>636</v>
      </c>
      <c r="K160" s="144" t="s">
        <v>223</v>
      </c>
      <c r="L160" s="149" t="s">
        <v>637</v>
      </c>
    </row>
    <row r="161" spans="1:12" ht="18" x14ac:dyDescent="0.25">
      <c r="A161" s="144">
        <v>160</v>
      </c>
      <c r="B161" s="144" t="s">
        <v>633</v>
      </c>
      <c r="C161" s="145" t="s">
        <v>634</v>
      </c>
      <c r="D161" s="145" t="s">
        <v>638</v>
      </c>
      <c r="E161" s="144">
        <v>15754379000</v>
      </c>
      <c r="F161" s="144" t="s">
        <v>212</v>
      </c>
      <c r="G161" s="144" t="s">
        <v>191</v>
      </c>
      <c r="H161" s="147">
        <v>43163</v>
      </c>
      <c r="I161" s="147">
        <v>43165</v>
      </c>
      <c r="J161" s="144" t="s">
        <v>635</v>
      </c>
      <c r="K161" s="144" t="s">
        <v>223</v>
      </c>
      <c r="L161" s="149" t="s">
        <v>639</v>
      </c>
    </row>
    <row r="162" spans="1:12" ht="18" x14ac:dyDescent="0.25">
      <c r="A162" s="144">
        <v>161</v>
      </c>
      <c r="B162" s="144" t="s">
        <v>633</v>
      </c>
      <c r="C162" s="145" t="s">
        <v>634</v>
      </c>
      <c r="D162" s="145" t="s">
        <v>640</v>
      </c>
      <c r="E162" s="144">
        <v>13180813488</v>
      </c>
      <c r="F162" s="144" t="s">
        <v>212</v>
      </c>
      <c r="G162" s="144" t="s">
        <v>191</v>
      </c>
      <c r="H162" s="147">
        <v>43163</v>
      </c>
      <c r="I162" s="147">
        <v>43166</v>
      </c>
      <c r="J162" s="144"/>
      <c r="K162" s="144" t="s">
        <v>223</v>
      </c>
      <c r="L162" s="149" t="s">
        <v>641</v>
      </c>
    </row>
    <row r="163" spans="1:12" ht="18" x14ac:dyDescent="0.25">
      <c r="A163" s="144">
        <v>162</v>
      </c>
      <c r="B163" s="144" t="s">
        <v>642</v>
      </c>
      <c r="C163" s="145" t="s">
        <v>643</v>
      </c>
      <c r="D163" s="145" t="s">
        <v>644</v>
      </c>
      <c r="E163" s="144">
        <v>13394384838</v>
      </c>
      <c r="F163" s="144" t="s">
        <v>178</v>
      </c>
      <c r="G163" s="144"/>
      <c r="H163" s="144"/>
      <c r="I163" s="144"/>
      <c r="J163" s="144"/>
      <c r="K163" s="144" t="s">
        <v>190</v>
      </c>
      <c r="L163" s="149" t="s">
        <v>645</v>
      </c>
    </row>
    <row r="164" spans="1:12" ht="18" x14ac:dyDescent="0.25">
      <c r="A164" s="144">
        <v>163</v>
      </c>
      <c r="B164" s="144" t="s">
        <v>642</v>
      </c>
      <c r="C164" s="145" t="s">
        <v>643</v>
      </c>
      <c r="D164" s="145" t="s">
        <v>646</v>
      </c>
      <c r="E164" s="144">
        <v>18904488105</v>
      </c>
      <c r="F164" s="144" t="s">
        <v>178</v>
      </c>
      <c r="G164" s="144"/>
      <c r="H164" s="144"/>
      <c r="I164" s="144"/>
      <c r="J164" s="144"/>
      <c r="K164" s="144" t="s">
        <v>190</v>
      </c>
      <c r="L164" s="149" t="s">
        <v>647</v>
      </c>
    </row>
    <row r="165" spans="1:12" ht="18" x14ac:dyDescent="0.25">
      <c r="A165" s="144">
        <v>164</v>
      </c>
      <c r="B165" s="144" t="s">
        <v>642</v>
      </c>
      <c r="C165" s="145" t="s">
        <v>643</v>
      </c>
      <c r="D165" s="145" t="s">
        <v>648</v>
      </c>
      <c r="E165" s="144">
        <v>15948838285</v>
      </c>
      <c r="F165" s="144" t="s">
        <v>178</v>
      </c>
      <c r="G165" s="144"/>
      <c r="H165" s="144"/>
      <c r="I165" s="144"/>
      <c r="J165" s="144"/>
      <c r="K165" s="144" t="s">
        <v>190</v>
      </c>
      <c r="L165" s="149" t="s">
        <v>649</v>
      </c>
    </row>
    <row r="166" spans="1:12" ht="18" x14ac:dyDescent="0.25">
      <c r="A166" s="144">
        <v>165</v>
      </c>
      <c r="B166" s="144" t="s">
        <v>642</v>
      </c>
      <c r="C166" s="145" t="s">
        <v>643</v>
      </c>
      <c r="D166" s="145" t="s">
        <v>650</v>
      </c>
      <c r="E166" s="144">
        <v>18904488062</v>
      </c>
      <c r="F166" s="144" t="s">
        <v>178</v>
      </c>
      <c r="G166" s="144"/>
      <c r="H166" s="144"/>
      <c r="I166" s="144"/>
      <c r="J166" s="144"/>
      <c r="K166" s="144" t="s">
        <v>190</v>
      </c>
      <c r="L166" s="149" t="s">
        <v>651</v>
      </c>
    </row>
    <row r="167" spans="1:12" ht="18" x14ac:dyDescent="0.25">
      <c r="A167" s="144">
        <v>166</v>
      </c>
      <c r="B167" s="144" t="s">
        <v>652</v>
      </c>
      <c r="C167" s="145" t="s">
        <v>653</v>
      </c>
      <c r="D167" s="145" t="s">
        <v>654</v>
      </c>
      <c r="E167" s="144">
        <v>18043170100</v>
      </c>
      <c r="F167" s="144" t="s">
        <v>212</v>
      </c>
      <c r="G167" s="144" t="s">
        <v>112</v>
      </c>
      <c r="H167" s="144" t="s">
        <v>655</v>
      </c>
      <c r="I167" s="144" t="s">
        <v>656</v>
      </c>
      <c r="J167" s="144" t="s">
        <v>657</v>
      </c>
      <c r="K167" s="144" t="s">
        <v>190</v>
      </c>
      <c r="L167" s="149" t="s">
        <v>658</v>
      </c>
    </row>
    <row r="168" spans="1:12" ht="18" x14ac:dyDescent="0.25">
      <c r="A168" s="144">
        <v>167</v>
      </c>
      <c r="B168" s="144" t="s">
        <v>659</v>
      </c>
      <c r="C168" s="145" t="s">
        <v>660</v>
      </c>
      <c r="D168" s="145" t="s">
        <v>661</v>
      </c>
      <c r="E168" s="144">
        <v>15546228622</v>
      </c>
      <c r="F168" s="144" t="s">
        <v>212</v>
      </c>
      <c r="G168" s="144" t="s">
        <v>273</v>
      </c>
      <c r="H168" s="144" t="s">
        <v>317</v>
      </c>
      <c r="I168" s="144" t="s">
        <v>438</v>
      </c>
      <c r="J168" s="144" t="s">
        <v>662</v>
      </c>
      <c r="K168" s="144" t="s">
        <v>190</v>
      </c>
      <c r="L168" s="149" t="s">
        <v>663</v>
      </c>
    </row>
    <row r="169" spans="1:12" ht="18" x14ac:dyDescent="0.25">
      <c r="A169" s="144">
        <v>168</v>
      </c>
      <c r="B169" s="144" t="s">
        <v>659</v>
      </c>
      <c r="C169" s="145" t="s">
        <v>660</v>
      </c>
      <c r="D169" s="145" t="s">
        <v>664</v>
      </c>
      <c r="E169" s="144">
        <v>13895794103</v>
      </c>
      <c r="F169" s="144" t="s">
        <v>212</v>
      </c>
      <c r="G169" s="144" t="s">
        <v>273</v>
      </c>
      <c r="H169" s="144" t="s">
        <v>317</v>
      </c>
      <c r="I169" s="144" t="s">
        <v>438</v>
      </c>
      <c r="J169" s="144" t="s">
        <v>665</v>
      </c>
      <c r="K169" s="144" t="s">
        <v>190</v>
      </c>
      <c r="L169" s="149" t="s">
        <v>666</v>
      </c>
    </row>
    <row r="170" spans="1:12" ht="18" x14ac:dyDescent="0.25">
      <c r="A170" s="144">
        <v>169</v>
      </c>
      <c r="B170" s="144" t="s">
        <v>659</v>
      </c>
      <c r="C170" s="145" t="s">
        <v>660</v>
      </c>
      <c r="D170" s="145" t="s">
        <v>667</v>
      </c>
      <c r="E170" s="144">
        <v>18045626886</v>
      </c>
      <c r="F170" s="144" t="s">
        <v>212</v>
      </c>
      <c r="G170" s="144" t="s">
        <v>273</v>
      </c>
      <c r="H170" s="144" t="s">
        <v>317</v>
      </c>
      <c r="I170" s="144" t="s">
        <v>438</v>
      </c>
      <c r="J170" s="144" t="s">
        <v>664</v>
      </c>
      <c r="K170" s="144" t="s">
        <v>190</v>
      </c>
      <c r="L170" s="149" t="s">
        <v>668</v>
      </c>
    </row>
    <row r="171" spans="1:12" ht="18" x14ac:dyDescent="0.25">
      <c r="A171" s="144">
        <v>170</v>
      </c>
      <c r="B171" s="144" t="s">
        <v>659</v>
      </c>
      <c r="C171" s="145" t="s">
        <v>660</v>
      </c>
      <c r="D171" s="145" t="s">
        <v>669</v>
      </c>
      <c r="E171" s="144">
        <v>13664612449</v>
      </c>
      <c r="F171" s="144" t="s">
        <v>212</v>
      </c>
      <c r="G171" s="144" t="s">
        <v>273</v>
      </c>
      <c r="H171" s="144" t="s">
        <v>317</v>
      </c>
      <c r="I171" s="144" t="s">
        <v>438</v>
      </c>
      <c r="J171" s="144" t="s">
        <v>657</v>
      </c>
      <c r="K171" s="144" t="s">
        <v>190</v>
      </c>
      <c r="L171" s="149" t="s">
        <v>670</v>
      </c>
    </row>
    <row r="172" spans="1:12" ht="18" x14ac:dyDescent="0.25">
      <c r="A172" s="144">
        <v>171</v>
      </c>
      <c r="B172" s="144" t="s">
        <v>671</v>
      </c>
      <c r="C172" s="145" t="s">
        <v>672</v>
      </c>
      <c r="D172" s="145" t="s">
        <v>673</v>
      </c>
      <c r="E172" s="144">
        <v>18678073355</v>
      </c>
      <c r="F172" s="144" t="s">
        <v>212</v>
      </c>
      <c r="G172" s="144" t="s">
        <v>273</v>
      </c>
      <c r="H172" s="144" t="s">
        <v>317</v>
      </c>
      <c r="I172" s="144" t="s">
        <v>459</v>
      </c>
      <c r="J172" s="144" t="s">
        <v>674</v>
      </c>
      <c r="K172" s="144" t="s">
        <v>190</v>
      </c>
      <c r="L172" s="149" t="s">
        <v>675</v>
      </c>
    </row>
    <row r="173" spans="1:12" ht="18" x14ac:dyDescent="0.25">
      <c r="A173" s="144">
        <v>172</v>
      </c>
      <c r="B173" s="144" t="s">
        <v>671</v>
      </c>
      <c r="C173" s="145" t="s">
        <v>672</v>
      </c>
      <c r="D173" s="145" t="s">
        <v>676</v>
      </c>
      <c r="E173" s="144">
        <v>15006603166</v>
      </c>
      <c r="F173" s="144" t="s">
        <v>212</v>
      </c>
      <c r="G173" s="144" t="s">
        <v>273</v>
      </c>
      <c r="H173" s="144" t="s">
        <v>317</v>
      </c>
      <c r="I173" s="144" t="s">
        <v>459</v>
      </c>
      <c r="J173" s="144" t="s">
        <v>673</v>
      </c>
      <c r="K173" s="144" t="s">
        <v>190</v>
      </c>
      <c r="L173" s="149" t="s">
        <v>677</v>
      </c>
    </row>
    <row r="174" spans="1:12" ht="18" x14ac:dyDescent="0.25">
      <c r="A174" s="144">
        <v>173</v>
      </c>
      <c r="B174" s="144" t="s">
        <v>671</v>
      </c>
      <c r="C174" s="145" t="s">
        <v>672</v>
      </c>
      <c r="D174" s="145" t="s">
        <v>678</v>
      </c>
      <c r="E174" s="144">
        <v>15094986488</v>
      </c>
      <c r="F174" s="144" t="s">
        <v>212</v>
      </c>
      <c r="G174" s="144" t="s">
        <v>273</v>
      </c>
      <c r="H174" s="144" t="s">
        <v>317</v>
      </c>
      <c r="I174" s="144" t="s">
        <v>459</v>
      </c>
      <c r="J174" s="144" t="s">
        <v>679</v>
      </c>
      <c r="K174" s="144" t="s">
        <v>190</v>
      </c>
      <c r="L174" s="149" t="s">
        <v>680</v>
      </c>
    </row>
    <row r="175" spans="1:12" ht="18" x14ac:dyDescent="0.25">
      <c r="A175" s="144">
        <v>174</v>
      </c>
      <c r="B175" s="144" t="s">
        <v>671</v>
      </c>
      <c r="C175" s="145" t="s">
        <v>672</v>
      </c>
      <c r="D175" s="145" t="s">
        <v>679</v>
      </c>
      <c r="E175" s="144">
        <v>13455687392</v>
      </c>
      <c r="F175" s="144" t="s">
        <v>212</v>
      </c>
      <c r="G175" s="144" t="s">
        <v>273</v>
      </c>
      <c r="H175" s="144" t="s">
        <v>317</v>
      </c>
      <c r="I175" s="144" t="s">
        <v>459</v>
      </c>
      <c r="J175" s="144" t="s">
        <v>678</v>
      </c>
      <c r="K175" s="144" t="s">
        <v>190</v>
      </c>
      <c r="L175" s="149" t="s">
        <v>681</v>
      </c>
    </row>
    <row r="176" spans="1:12" ht="18" x14ac:dyDescent="0.25">
      <c r="A176" s="144">
        <v>175</v>
      </c>
      <c r="B176" s="144" t="s">
        <v>682</v>
      </c>
      <c r="C176" s="145" t="s">
        <v>683</v>
      </c>
      <c r="D176" s="145" t="s">
        <v>684</v>
      </c>
      <c r="E176" s="144">
        <v>13563568808</v>
      </c>
      <c r="F176" s="144" t="s">
        <v>178</v>
      </c>
      <c r="G176" s="144"/>
      <c r="H176" s="144"/>
      <c r="I176" s="144"/>
      <c r="J176" s="144"/>
      <c r="K176" s="144" t="s">
        <v>190</v>
      </c>
      <c r="L176" s="149" t="s">
        <v>685</v>
      </c>
    </row>
    <row r="177" spans="1:12" ht="18" x14ac:dyDescent="0.25">
      <c r="A177" s="144">
        <v>176</v>
      </c>
      <c r="B177" s="144" t="s">
        <v>682</v>
      </c>
      <c r="C177" s="145" t="s">
        <v>683</v>
      </c>
      <c r="D177" s="145" t="s">
        <v>686</v>
      </c>
      <c r="E177" s="144">
        <v>13346225058</v>
      </c>
      <c r="F177" s="144" t="s">
        <v>178</v>
      </c>
      <c r="G177" s="144"/>
      <c r="H177" s="144"/>
      <c r="I177" s="144"/>
      <c r="J177" s="144"/>
      <c r="K177" s="144" t="s">
        <v>190</v>
      </c>
      <c r="L177" s="149" t="s">
        <v>687</v>
      </c>
    </row>
    <row r="178" spans="1:12" ht="18" x14ac:dyDescent="0.25">
      <c r="A178" s="144">
        <v>177</v>
      </c>
      <c r="B178" s="144" t="s">
        <v>682</v>
      </c>
      <c r="C178" s="145" t="s">
        <v>683</v>
      </c>
      <c r="D178" s="145" t="s">
        <v>688</v>
      </c>
      <c r="E178" s="144">
        <v>15106351261</v>
      </c>
      <c r="F178" s="144" t="s">
        <v>178</v>
      </c>
      <c r="G178" s="144"/>
      <c r="H178" s="144"/>
      <c r="I178" s="144"/>
      <c r="J178" s="144"/>
      <c r="K178" s="144" t="s">
        <v>190</v>
      </c>
      <c r="L178" s="149" t="s">
        <v>689</v>
      </c>
    </row>
    <row r="179" spans="1:12" ht="18" x14ac:dyDescent="0.25">
      <c r="A179" s="144">
        <v>178</v>
      </c>
      <c r="B179" s="144" t="s">
        <v>682</v>
      </c>
      <c r="C179" s="145" t="s">
        <v>683</v>
      </c>
      <c r="D179" s="145" t="s">
        <v>690</v>
      </c>
      <c r="E179" s="144">
        <v>15966293339</v>
      </c>
      <c r="F179" s="144" t="s">
        <v>178</v>
      </c>
      <c r="G179" s="144"/>
      <c r="H179" s="144"/>
      <c r="I179" s="144"/>
      <c r="J179" s="144"/>
      <c r="K179" s="144" t="s">
        <v>190</v>
      </c>
      <c r="L179" s="149" t="s">
        <v>691</v>
      </c>
    </row>
    <row r="180" spans="1:12" ht="18" x14ac:dyDescent="0.25">
      <c r="A180" s="144">
        <v>179</v>
      </c>
      <c r="B180" s="144" t="s">
        <v>692</v>
      </c>
      <c r="C180" s="145" t="s">
        <v>693</v>
      </c>
      <c r="D180" s="145" t="s">
        <v>694</v>
      </c>
      <c r="E180" s="144">
        <v>18742550599</v>
      </c>
      <c r="F180" s="144" t="s">
        <v>223</v>
      </c>
      <c r="G180" s="144"/>
      <c r="H180" s="144"/>
      <c r="I180" s="144"/>
      <c r="J180" s="144"/>
      <c r="K180" s="144" t="s">
        <v>190</v>
      </c>
      <c r="L180" s="149" t="s">
        <v>695</v>
      </c>
    </row>
    <row r="181" spans="1:12" ht="18" x14ac:dyDescent="0.25">
      <c r="A181" s="144">
        <v>180</v>
      </c>
      <c r="B181" s="144" t="s">
        <v>692</v>
      </c>
      <c r="C181" s="145" t="s">
        <v>693</v>
      </c>
      <c r="D181" s="145" t="s">
        <v>696</v>
      </c>
      <c r="E181" s="144">
        <v>13478606259</v>
      </c>
      <c r="F181" s="144" t="s">
        <v>223</v>
      </c>
      <c r="G181" s="144"/>
      <c r="H181" s="144"/>
      <c r="I181" s="144"/>
      <c r="J181" s="144"/>
      <c r="K181" s="144" t="s">
        <v>190</v>
      </c>
      <c r="L181" s="149" t="s">
        <v>697</v>
      </c>
    </row>
    <row r="182" spans="1:12" ht="18" x14ac:dyDescent="0.25">
      <c r="A182" s="144">
        <v>181</v>
      </c>
      <c r="B182" s="144" t="s">
        <v>692</v>
      </c>
      <c r="C182" s="145" t="s">
        <v>693</v>
      </c>
      <c r="D182" s="145" t="s">
        <v>698</v>
      </c>
      <c r="E182" s="144">
        <v>13898617276</v>
      </c>
      <c r="F182" s="144" t="s">
        <v>223</v>
      </c>
      <c r="G182" s="144"/>
      <c r="H182" s="144"/>
      <c r="I182" s="144"/>
      <c r="J182" s="144"/>
      <c r="K182" s="144" t="s">
        <v>190</v>
      </c>
      <c r="L182" s="149" t="s">
        <v>699</v>
      </c>
    </row>
    <row r="183" spans="1:12" ht="18" x14ac:dyDescent="0.25">
      <c r="A183" s="144">
        <v>182</v>
      </c>
      <c r="B183" s="144" t="s">
        <v>692</v>
      </c>
      <c r="C183" s="145" t="s">
        <v>693</v>
      </c>
      <c r="D183" s="145" t="s">
        <v>700</v>
      </c>
      <c r="E183" s="144">
        <v>15842422454</v>
      </c>
      <c r="F183" s="144" t="s">
        <v>223</v>
      </c>
      <c r="G183" s="144"/>
      <c r="H183" s="144"/>
      <c r="I183" s="144"/>
      <c r="J183" s="144"/>
      <c r="K183" s="144" t="s">
        <v>190</v>
      </c>
      <c r="L183" s="149" t="s">
        <v>701</v>
      </c>
    </row>
    <row r="184" spans="1:12" ht="18" x14ac:dyDescent="0.25">
      <c r="A184" s="144">
        <v>183</v>
      </c>
      <c r="B184" s="144" t="s">
        <v>702</v>
      </c>
      <c r="C184" s="145" t="s">
        <v>703</v>
      </c>
      <c r="D184" s="145" t="s">
        <v>704</v>
      </c>
      <c r="E184" s="144">
        <v>18704329955</v>
      </c>
      <c r="F184" s="144" t="s">
        <v>212</v>
      </c>
      <c r="G184" s="144" t="s">
        <v>273</v>
      </c>
      <c r="H184" s="144" t="s">
        <v>655</v>
      </c>
      <c r="I184" s="144" t="s">
        <v>525</v>
      </c>
      <c r="J184" s="144" t="s">
        <v>705</v>
      </c>
      <c r="K184" s="144" t="s">
        <v>190</v>
      </c>
      <c r="L184" s="149" t="s">
        <v>706</v>
      </c>
    </row>
    <row r="185" spans="1:12" ht="18" x14ac:dyDescent="0.25">
      <c r="A185" s="144">
        <v>184</v>
      </c>
      <c r="B185" s="144" t="s">
        <v>702</v>
      </c>
      <c r="C185" s="145" t="s">
        <v>703</v>
      </c>
      <c r="D185" s="145" t="s">
        <v>707</v>
      </c>
      <c r="E185" s="144">
        <v>13664328705</v>
      </c>
      <c r="F185" s="144" t="s">
        <v>212</v>
      </c>
      <c r="G185" s="144" t="s">
        <v>273</v>
      </c>
      <c r="H185" s="144" t="s">
        <v>655</v>
      </c>
      <c r="I185" s="144" t="s">
        <v>525</v>
      </c>
      <c r="J185" s="144" t="s">
        <v>705</v>
      </c>
      <c r="K185" s="144" t="s">
        <v>190</v>
      </c>
      <c r="L185" s="149" t="s">
        <v>708</v>
      </c>
    </row>
    <row r="186" spans="1:12" ht="18" x14ac:dyDescent="0.25">
      <c r="A186" s="144">
        <v>185</v>
      </c>
      <c r="B186" s="144" t="s">
        <v>709</v>
      </c>
      <c r="C186" s="145" t="s">
        <v>710</v>
      </c>
      <c r="D186" s="145" t="s">
        <v>711</v>
      </c>
      <c r="E186" s="144">
        <v>13396420688</v>
      </c>
      <c r="F186" s="144"/>
      <c r="G186" s="144"/>
      <c r="H186" s="144"/>
      <c r="I186" s="144"/>
      <c r="J186" s="144"/>
      <c r="K186" s="144" t="s">
        <v>190</v>
      </c>
      <c r="L186" s="149" t="s">
        <v>712</v>
      </c>
    </row>
    <row r="187" spans="1:12" s="168" customFormat="1" ht="18" x14ac:dyDescent="0.25">
      <c r="A187" s="144">
        <v>186</v>
      </c>
      <c r="B187" s="151" t="s">
        <v>713</v>
      </c>
      <c r="C187" s="152" t="s">
        <v>710</v>
      </c>
      <c r="D187" s="152" t="s">
        <v>714</v>
      </c>
      <c r="E187" s="151">
        <v>18669768819</v>
      </c>
      <c r="F187" s="151"/>
      <c r="G187" s="151"/>
      <c r="H187" s="151"/>
      <c r="I187" s="151"/>
      <c r="J187" s="151"/>
      <c r="K187" s="151" t="s">
        <v>190</v>
      </c>
      <c r="L187" s="173" t="s">
        <v>715</v>
      </c>
    </row>
    <row r="188" spans="1:12" ht="18" x14ac:dyDescent="0.25">
      <c r="A188" s="144">
        <v>187</v>
      </c>
      <c r="B188" s="144" t="s">
        <v>713</v>
      </c>
      <c r="C188" s="145" t="s">
        <v>710</v>
      </c>
      <c r="D188" s="145" t="s">
        <v>716</v>
      </c>
      <c r="E188" s="144">
        <v>13370873776</v>
      </c>
      <c r="F188" s="144" t="s">
        <v>212</v>
      </c>
      <c r="G188" s="144" t="s">
        <v>273</v>
      </c>
      <c r="H188" s="144" t="s">
        <v>317</v>
      </c>
      <c r="I188" s="144" t="s">
        <v>459</v>
      </c>
      <c r="J188" s="144" t="s">
        <v>717</v>
      </c>
      <c r="K188" s="144" t="s">
        <v>190</v>
      </c>
      <c r="L188" s="149" t="s">
        <v>718</v>
      </c>
    </row>
    <row r="189" spans="1:12" ht="18" x14ac:dyDescent="0.25">
      <c r="A189" s="144">
        <v>188</v>
      </c>
      <c r="B189" s="144" t="s">
        <v>709</v>
      </c>
      <c r="C189" s="145" t="s">
        <v>710</v>
      </c>
      <c r="D189" s="145" t="s">
        <v>719</v>
      </c>
      <c r="E189" s="144">
        <v>15865327790</v>
      </c>
      <c r="F189" s="144" t="s">
        <v>212</v>
      </c>
      <c r="G189" s="144" t="s">
        <v>273</v>
      </c>
      <c r="H189" s="144" t="s">
        <v>317</v>
      </c>
      <c r="I189" s="144" t="s">
        <v>459</v>
      </c>
      <c r="J189" s="144" t="s">
        <v>720</v>
      </c>
      <c r="K189" s="144" t="s">
        <v>190</v>
      </c>
      <c r="L189" s="149" t="s">
        <v>721</v>
      </c>
    </row>
    <row r="190" spans="1:12" ht="18" x14ac:dyDescent="0.25">
      <c r="A190" s="144">
        <v>189</v>
      </c>
      <c r="B190" s="144" t="s">
        <v>722</v>
      </c>
      <c r="C190" s="145" t="s">
        <v>723</v>
      </c>
      <c r="D190" s="145" t="s">
        <v>724</v>
      </c>
      <c r="E190" s="144">
        <v>13188500059</v>
      </c>
      <c r="F190" s="144" t="s">
        <v>212</v>
      </c>
      <c r="G190" s="144" t="s">
        <v>725</v>
      </c>
      <c r="H190" s="144" t="s">
        <v>493</v>
      </c>
      <c r="I190" s="144" t="s">
        <v>726</v>
      </c>
      <c r="J190" s="144" t="s">
        <v>727</v>
      </c>
      <c r="K190" s="144" t="s">
        <v>190</v>
      </c>
      <c r="L190" s="149" t="s">
        <v>728</v>
      </c>
    </row>
    <row r="191" spans="1:12" ht="18" x14ac:dyDescent="0.25">
      <c r="A191" s="144">
        <v>190</v>
      </c>
      <c r="B191" s="144" t="s">
        <v>722</v>
      </c>
      <c r="C191" s="145" t="s">
        <v>723</v>
      </c>
      <c r="D191" s="145" t="s">
        <v>729</v>
      </c>
      <c r="E191" s="144">
        <v>13019977735</v>
      </c>
      <c r="F191" s="144" t="s">
        <v>212</v>
      </c>
      <c r="G191" s="144" t="s">
        <v>273</v>
      </c>
      <c r="H191" s="144" t="s">
        <v>493</v>
      </c>
      <c r="I191" s="144" t="s">
        <v>525</v>
      </c>
      <c r="J191" s="144" t="s">
        <v>724</v>
      </c>
      <c r="K191" s="144" t="s">
        <v>190</v>
      </c>
      <c r="L191" s="149" t="s">
        <v>730</v>
      </c>
    </row>
    <row r="192" spans="1:12" ht="18" x14ac:dyDescent="0.25">
      <c r="A192" s="144">
        <v>191</v>
      </c>
      <c r="B192" s="144" t="s">
        <v>722</v>
      </c>
      <c r="C192" s="145" t="s">
        <v>723</v>
      </c>
      <c r="D192" s="145" t="s">
        <v>731</v>
      </c>
      <c r="E192" s="144">
        <v>13470661111</v>
      </c>
      <c r="F192" s="144" t="s">
        <v>212</v>
      </c>
      <c r="G192" s="144" t="s">
        <v>209</v>
      </c>
      <c r="H192" s="144" t="s">
        <v>493</v>
      </c>
      <c r="I192" s="144" t="s">
        <v>525</v>
      </c>
      <c r="J192" s="144" t="s">
        <v>705</v>
      </c>
      <c r="K192" s="144" t="s">
        <v>190</v>
      </c>
      <c r="L192" s="149" t="s">
        <v>732</v>
      </c>
    </row>
    <row r="193" spans="1:12" ht="18" x14ac:dyDescent="0.25">
      <c r="A193" s="144">
        <v>192</v>
      </c>
      <c r="B193" s="144" t="s">
        <v>722</v>
      </c>
      <c r="C193" s="145" t="s">
        <v>723</v>
      </c>
      <c r="D193" s="145" t="s">
        <v>733</v>
      </c>
      <c r="E193" s="144">
        <v>13998908869</v>
      </c>
      <c r="F193" s="144" t="s">
        <v>212</v>
      </c>
      <c r="G193" s="144" t="s">
        <v>273</v>
      </c>
      <c r="H193" s="144" t="s">
        <v>437</v>
      </c>
      <c r="I193" s="144" t="s">
        <v>438</v>
      </c>
      <c r="J193" s="144" t="s">
        <v>734</v>
      </c>
      <c r="K193" s="144" t="s">
        <v>190</v>
      </c>
      <c r="L193" s="149" t="s">
        <v>735</v>
      </c>
    </row>
    <row r="194" spans="1:12" ht="18" x14ac:dyDescent="0.25">
      <c r="A194" s="144">
        <v>193</v>
      </c>
      <c r="B194" s="144" t="s">
        <v>736</v>
      </c>
      <c r="C194" s="145" t="s">
        <v>737</v>
      </c>
      <c r="D194" s="145" t="s">
        <v>738</v>
      </c>
      <c r="E194" s="144">
        <v>13845111681</v>
      </c>
      <c r="F194" s="144" t="s">
        <v>212</v>
      </c>
      <c r="G194" s="144" t="s">
        <v>273</v>
      </c>
      <c r="H194" s="144" t="s">
        <v>317</v>
      </c>
      <c r="I194" s="144" t="s">
        <v>318</v>
      </c>
      <c r="J194" s="144" t="s">
        <v>739</v>
      </c>
      <c r="K194" s="144" t="s">
        <v>212</v>
      </c>
      <c r="L194" s="149" t="s">
        <v>740</v>
      </c>
    </row>
    <row r="195" spans="1:12" ht="18" x14ac:dyDescent="0.25">
      <c r="A195" s="144">
        <v>194</v>
      </c>
      <c r="B195" s="144" t="s">
        <v>736</v>
      </c>
      <c r="C195" s="145" t="s">
        <v>737</v>
      </c>
      <c r="D195" s="145" t="s">
        <v>741</v>
      </c>
      <c r="E195" s="144">
        <v>18904655556</v>
      </c>
      <c r="F195" s="144" t="s">
        <v>212</v>
      </c>
      <c r="G195" s="144" t="s">
        <v>273</v>
      </c>
      <c r="H195" s="144" t="s">
        <v>317</v>
      </c>
      <c r="I195" s="144" t="s">
        <v>318</v>
      </c>
      <c r="J195" s="144" t="s">
        <v>669</v>
      </c>
      <c r="K195" s="144" t="s">
        <v>212</v>
      </c>
      <c r="L195" s="149" t="s">
        <v>742</v>
      </c>
    </row>
    <row r="196" spans="1:12" ht="18" x14ac:dyDescent="0.25">
      <c r="A196" s="144">
        <v>195</v>
      </c>
      <c r="B196" s="144" t="s">
        <v>736</v>
      </c>
      <c r="C196" s="145" t="s">
        <v>737</v>
      </c>
      <c r="D196" s="145" t="s">
        <v>662</v>
      </c>
      <c r="E196" s="144">
        <v>18245168555</v>
      </c>
      <c r="F196" s="144" t="s">
        <v>212</v>
      </c>
      <c r="G196" s="144" t="s">
        <v>273</v>
      </c>
      <c r="H196" s="144" t="s">
        <v>317</v>
      </c>
      <c r="I196" s="144" t="s">
        <v>318</v>
      </c>
      <c r="J196" s="144" t="s">
        <v>661</v>
      </c>
      <c r="K196" s="144" t="s">
        <v>212</v>
      </c>
      <c r="L196" s="149" t="s">
        <v>743</v>
      </c>
    </row>
    <row r="197" spans="1:12" ht="18" x14ac:dyDescent="0.25">
      <c r="A197" s="144">
        <v>196</v>
      </c>
      <c r="B197" s="144" t="s">
        <v>736</v>
      </c>
      <c r="C197" s="145" t="s">
        <v>737</v>
      </c>
      <c r="D197" s="145" t="s">
        <v>739</v>
      </c>
      <c r="E197" s="144">
        <v>18746077800</v>
      </c>
      <c r="F197" s="144" t="s">
        <v>212</v>
      </c>
      <c r="G197" s="144" t="s">
        <v>273</v>
      </c>
      <c r="H197" s="144" t="s">
        <v>317</v>
      </c>
      <c r="I197" s="144" t="s">
        <v>318</v>
      </c>
      <c r="J197" s="144" t="s">
        <v>738</v>
      </c>
      <c r="K197" s="144" t="s">
        <v>212</v>
      </c>
      <c r="L197" s="149" t="s">
        <v>744</v>
      </c>
    </row>
    <row r="198" spans="1:12" ht="18" x14ac:dyDescent="0.25">
      <c r="A198" s="144">
        <v>197</v>
      </c>
      <c r="B198" s="144" t="s">
        <v>745</v>
      </c>
      <c r="C198" s="145" t="s">
        <v>746</v>
      </c>
      <c r="D198" s="145" t="s">
        <v>747</v>
      </c>
      <c r="E198" s="144">
        <v>18604169002</v>
      </c>
      <c r="F198" s="144" t="s">
        <v>212</v>
      </c>
      <c r="G198" s="144" t="s">
        <v>112</v>
      </c>
      <c r="H198" s="144" t="s">
        <v>317</v>
      </c>
      <c r="I198" s="144" t="s">
        <v>438</v>
      </c>
      <c r="J198" s="144"/>
      <c r="K198" s="144" t="s">
        <v>212</v>
      </c>
      <c r="L198" s="149" t="s">
        <v>748</v>
      </c>
    </row>
    <row r="199" spans="1:12" ht="18" x14ac:dyDescent="0.25">
      <c r="A199" s="144">
        <v>198</v>
      </c>
      <c r="B199" s="144" t="s">
        <v>745</v>
      </c>
      <c r="C199" s="145" t="s">
        <v>746</v>
      </c>
      <c r="D199" s="145" t="s">
        <v>749</v>
      </c>
      <c r="E199" s="144">
        <v>15042658456</v>
      </c>
      <c r="F199" s="144" t="s">
        <v>212</v>
      </c>
      <c r="G199" s="144" t="s">
        <v>273</v>
      </c>
      <c r="H199" s="144" t="s">
        <v>317</v>
      </c>
      <c r="I199" s="144" t="s">
        <v>438</v>
      </c>
      <c r="J199" s="144" t="s">
        <v>750</v>
      </c>
      <c r="K199" s="144" t="s">
        <v>212</v>
      </c>
      <c r="L199" s="149" t="s">
        <v>751</v>
      </c>
    </row>
    <row r="200" spans="1:12" ht="18" x14ac:dyDescent="0.25">
      <c r="A200" s="144">
        <v>199</v>
      </c>
      <c r="B200" s="144" t="s">
        <v>745</v>
      </c>
      <c r="C200" s="145" t="s">
        <v>746</v>
      </c>
      <c r="D200" s="145" t="s">
        <v>750</v>
      </c>
      <c r="E200" s="144">
        <v>13124165777</v>
      </c>
      <c r="F200" s="144" t="s">
        <v>212</v>
      </c>
      <c r="G200" s="144" t="s">
        <v>273</v>
      </c>
      <c r="H200" s="144" t="s">
        <v>317</v>
      </c>
      <c r="I200" s="144" t="s">
        <v>438</v>
      </c>
      <c r="J200" s="144" t="s">
        <v>749</v>
      </c>
      <c r="K200" s="144" t="s">
        <v>212</v>
      </c>
      <c r="L200" s="149" t="s">
        <v>752</v>
      </c>
    </row>
    <row r="201" spans="1:12" ht="18" x14ac:dyDescent="0.25">
      <c r="A201" s="144">
        <v>200</v>
      </c>
      <c r="B201" s="144" t="s">
        <v>753</v>
      </c>
      <c r="C201" s="145" t="s">
        <v>754</v>
      </c>
      <c r="D201" s="145" t="s">
        <v>755</v>
      </c>
      <c r="E201" s="144">
        <v>18560688997</v>
      </c>
      <c r="F201" s="144" t="s">
        <v>756</v>
      </c>
      <c r="G201" s="144" t="s">
        <v>273</v>
      </c>
      <c r="H201" s="144" t="s">
        <v>317</v>
      </c>
      <c r="I201" s="144" t="s">
        <v>318</v>
      </c>
      <c r="J201" s="144" t="s">
        <v>757</v>
      </c>
      <c r="K201" s="144" t="s">
        <v>212</v>
      </c>
      <c r="L201" s="149" t="s">
        <v>758</v>
      </c>
    </row>
    <row r="202" spans="1:12" ht="18" x14ac:dyDescent="0.25">
      <c r="A202" s="144">
        <v>201</v>
      </c>
      <c r="B202" s="144" t="s">
        <v>759</v>
      </c>
      <c r="C202" s="145" t="s">
        <v>754</v>
      </c>
      <c r="D202" s="145" t="s">
        <v>757</v>
      </c>
      <c r="E202" s="144">
        <v>18663902783</v>
      </c>
      <c r="F202" s="144" t="s">
        <v>756</v>
      </c>
      <c r="G202" s="144" t="s">
        <v>273</v>
      </c>
      <c r="H202" s="144" t="s">
        <v>317</v>
      </c>
      <c r="I202" s="144" t="s">
        <v>318</v>
      </c>
      <c r="J202" s="144" t="s">
        <v>755</v>
      </c>
      <c r="K202" s="144" t="s">
        <v>212</v>
      </c>
      <c r="L202" s="149" t="s">
        <v>760</v>
      </c>
    </row>
    <row r="203" spans="1:12" ht="18" x14ac:dyDescent="0.25">
      <c r="A203" s="144">
        <v>202</v>
      </c>
      <c r="B203" s="144" t="s">
        <v>759</v>
      </c>
      <c r="C203" s="145" t="s">
        <v>754</v>
      </c>
      <c r="D203" s="145" t="s">
        <v>623</v>
      </c>
      <c r="E203" s="144">
        <v>13869886113</v>
      </c>
      <c r="F203" s="144" t="s">
        <v>756</v>
      </c>
      <c r="G203" s="144" t="s">
        <v>273</v>
      </c>
      <c r="H203" s="144" t="s">
        <v>317</v>
      </c>
      <c r="I203" s="144" t="s">
        <v>318</v>
      </c>
      <c r="J203" s="144" t="s">
        <v>237</v>
      </c>
      <c r="K203" s="144" t="s">
        <v>212</v>
      </c>
      <c r="L203" s="149" t="s">
        <v>761</v>
      </c>
    </row>
    <row r="204" spans="1:12" ht="18" x14ac:dyDescent="0.25">
      <c r="A204" s="144">
        <v>203</v>
      </c>
      <c r="B204" s="144" t="s">
        <v>759</v>
      </c>
      <c r="C204" s="145" t="s">
        <v>754</v>
      </c>
      <c r="D204" s="145" t="s">
        <v>762</v>
      </c>
      <c r="E204" s="144">
        <v>18563961891</v>
      </c>
      <c r="F204" s="144" t="s">
        <v>756</v>
      </c>
      <c r="G204" s="144" t="s">
        <v>273</v>
      </c>
      <c r="H204" s="144" t="s">
        <v>317</v>
      </c>
      <c r="I204" s="144" t="s">
        <v>318</v>
      </c>
      <c r="J204" s="144" t="s">
        <v>400</v>
      </c>
      <c r="K204" s="144" t="s">
        <v>212</v>
      </c>
      <c r="L204" s="149" t="s">
        <v>763</v>
      </c>
    </row>
    <row r="205" spans="1:12" ht="18" x14ac:dyDescent="0.25">
      <c r="A205" s="144">
        <v>204</v>
      </c>
      <c r="B205" s="144" t="s">
        <v>764</v>
      </c>
      <c r="C205" s="145" t="s">
        <v>765</v>
      </c>
      <c r="D205" s="145" t="s">
        <v>766</v>
      </c>
      <c r="E205" s="144">
        <v>13805373239</v>
      </c>
      <c r="F205" s="144" t="s">
        <v>212</v>
      </c>
      <c r="G205" s="144" t="s">
        <v>273</v>
      </c>
      <c r="H205" s="144" t="s">
        <v>317</v>
      </c>
      <c r="I205" s="144" t="s">
        <v>318</v>
      </c>
      <c r="J205" s="144" t="s">
        <v>767</v>
      </c>
      <c r="K205" s="144" t="s">
        <v>212</v>
      </c>
      <c r="L205" s="149" t="s">
        <v>768</v>
      </c>
    </row>
    <row r="206" spans="1:12" ht="18" x14ac:dyDescent="0.25">
      <c r="A206" s="144">
        <v>205</v>
      </c>
      <c r="B206" s="144" t="s">
        <v>764</v>
      </c>
      <c r="C206" s="145" t="s">
        <v>769</v>
      </c>
      <c r="D206" s="145" t="s">
        <v>770</v>
      </c>
      <c r="E206" s="144">
        <v>15853768788</v>
      </c>
      <c r="F206" s="144" t="s">
        <v>212</v>
      </c>
      <c r="G206" s="144" t="s">
        <v>273</v>
      </c>
      <c r="H206" s="144" t="s">
        <v>317</v>
      </c>
      <c r="I206" s="144" t="s">
        <v>318</v>
      </c>
      <c r="J206" s="144" t="s">
        <v>771</v>
      </c>
      <c r="K206" s="144" t="s">
        <v>212</v>
      </c>
      <c r="L206" s="149" t="s">
        <v>772</v>
      </c>
    </row>
    <row r="207" spans="1:12" ht="18" x14ac:dyDescent="0.25">
      <c r="A207" s="144">
        <v>206</v>
      </c>
      <c r="B207" s="144" t="s">
        <v>764</v>
      </c>
      <c r="C207" s="145" t="s">
        <v>769</v>
      </c>
      <c r="D207" s="145" t="s">
        <v>773</v>
      </c>
      <c r="E207" s="144">
        <v>18905378769</v>
      </c>
      <c r="F207" s="144" t="s">
        <v>212</v>
      </c>
      <c r="G207" s="144" t="s">
        <v>273</v>
      </c>
      <c r="H207" s="144" t="s">
        <v>317</v>
      </c>
      <c r="I207" s="144" t="s">
        <v>318</v>
      </c>
      <c r="J207" s="144" t="s">
        <v>579</v>
      </c>
      <c r="K207" s="144" t="s">
        <v>212</v>
      </c>
      <c r="L207" s="149" t="s">
        <v>774</v>
      </c>
    </row>
    <row r="208" spans="1:12" ht="18" x14ac:dyDescent="0.25">
      <c r="A208" s="144">
        <v>207</v>
      </c>
      <c r="B208" s="144" t="s">
        <v>764</v>
      </c>
      <c r="C208" s="145" t="s">
        <v>769</v>
      </c>
      <c r="D208" s="145" t="s">
        <v>775</v>
      </c>
      <c r="E208" s="144">
        <v>18953769800</v>
      </c>
      <c r="F208" s="144" t="s">
        <v>212</v>
      </c>
      <c r="G208" s="144" t="s">
        <v>273</v>
      </c>
      <c r="H208" s="144" t="s">
        <v>317</v>
      </c>
      <c r="I208" s="144" t="s">
        <v>318</v>
      </c>
      <c r="J208" s="144" t="s">
        <v>776</v>
      </c>
      <c r="K208" s="144" t="s">
        <v>212</v>
      </c>
      <c r="L208" s="149" t="s">
        <v>777</v>
      </c>
    </row>
    <row r="209" spans="1:12" ht="18" x14ac:dyDescent="0.25">
      <c r="A209" s="144">
        <v>208</v>
      </c>
      <c r="B209" s="144" t="s">
        <v>778</v>
      </c>
      <c r="C209" s="145" t="s">
        <v>779</v>
      </c>
      <c r="D209" s="145" t="s">
        <v>780</v>
      </c>
      <c r="E209" s="144">
        <v>13853936877</v>
      </c>
      <c r="F209" s="144" t="s">
        <v>212</v>
      </c>
      <c r="G209" s="144" t="s">
        <v>725</v>
      </c>
      <c r="H209" s="144" t="s">
        <v>317</v>
      </c>
      <c r="I209" s="144" t="s">
        <v>438</v>
      </c>
      <c r="J209" s="144" t="s">
        <v>781</v>
      </c>
      <c r="K209" s="144" t="s">
        <v>212</v>
      </c>
      <c r="L209" s="149" t="s">
        <v>782</v>
      </c>
    </row>
    <row r="210" spans="1:12" ht="18" x14ac:dyDescent="0.25">
      <c r="A210" s="144">
        <v>209</v>
      </c>
      <c r="B210" s="144" t="s">
        <v>778</v>
      </c>
      <c r="C210" s="145" t="s">
        <v>779</v>
      </c>
      <c r="D210" s="145" t="s">
        <v>781</v>
      </c>
      <c r="E210" s="144">
        <v>18669966686</v>
      </c>
      <c r="F210" s="144" t="s">
        <v>212</v>
      </c>
      <c r="G210" s="144" t="s">
        <v>725</v>
      </c>
      <c r="H210" s="144" t="s">
        <v>317</v>
      </c>
      <c r="I210" s="144" t="s">
        <v>438</v>
      </c>
      <c r="J210" s="144" t="s">
        <v>780</v>
      </c>
      <c r="K210" s="144" t="s">
        <v>212</v>
      </c>
      <c r="L210" s="149" t="s">
        <v>783</v>
      </c>
    </row>
    <row r="211" spans="1:12" ht="18" x14ac:dyDescent="0.25">
      <c r="A211" s="144">
        <v>210</v>
      </c>
      <c r="B211" s="144" t="s">
        <v>784</v>
      </c>
      <c r="C211" s="145" t="s">
        <v>785</v>
      </c>
      <c r="D211" s="145" t="s">
        <v>786</v>
      </c>
      <c r="E211" s="144">
        <v>15314088788</v>
      </c>
      <c r="F211" s="144" t="s">
        <v>223</v>
      </c>
      <c r="G211" s="144"/>
      <c r="H211" s="144"/>
      <c r="I211" s="144"/>
      <c r="J211" s="144"/>
      <c r="K211" s="144" t="s">
        <v>212</v>
      </c>
      <c r="L211" s="149" t="s">
        <v>787</v>
      </c>
    </row>
    <row r="212" spans="1:12" ht="18" x14ac:dyDescent="0.25">
      <c r="A212" s="144">
        <v>211</v>
      </c>
      <c r="B212" s="144" t="s">
        <v>784</v>
      </c>
      <c r="C212" s="145" t="s">
        <v>785</v>
      </c>
      <c r="D212" s="145" t="s">
        <v>788</v>
      </c>
      <c r="E212" s="144">
        <v>18905380828</v>
      </c>
      <c r="F212" s="144" t="s">
        <v>223</v>
      </c>
      <c r="G212" s="144"/>
      <c r="H212" s="144"/>
      <c r="I212" s="144"/>
      <c r="J212" s="144"/>
      <c r="K212" s="144" t="s">
        <v>212</v>
      </c>
      <c r="L212" s="149" t="s">
        <v>789</v>
      </c>
    </row>
    <row r="213" spans="1:12" ht="18" x14ac:dyDescent="0.25">
      <c r="A213" s="144">
        <v>212</v>
      </c>
      <c r="B213" s="144" t="s">
        <v>784</v>
      </c>
      <c r="C213" s="145" t="s">
        <v>785</v>
      </c>
      <c r="D213" s="145" t="s">
        <v>790</v>
      </c>
      <c r="E213" s="144">
        <v>18006388988</v>
      </c>
      <c r="F213" s="144" t="s">
        <v>223</v>
      </c>
      <c r="G213" s="144"/>
      <c r="H213" s="144"/>
      <c r="I213" s="144"/>
      <c r="J213" s="144"/>
      <c r="K213" s="144" t="s">
        <v>212</v>
      </c>
      <c r="L213" s="149" t="s">
        <v>791</v>
      </c>
    </row>
    <row r="214" spans="1:12" ht="18" x14ac:dyDescent="0.25">
      <c r="A214" s="144">
        <v>213</v>
      </c>
      <c r="B214" s="144" t="s">
        <v>784</v>
      </c>
      <c r="C214" s="145" t="s">
        <v>785</v>
      </c>
      <c r="D214" s="145" t="s">
        <v>792</v>
      </c>
      <c r="E214" s="144">
        <v>18953892688</v>
      </c>
      <c r="F214" s="144" t="s">
        <v>223</v>
      </c>
      <c r="G214" s="144"/>
      <c r="H214" s="144"/>
      <c r="I214" s="144"/>
      <c r="J214" s="144"/>
      <c r="K214" s="144" t="s">
        <v>212</v>
      </c>
      <c r="L214" s="149" t="s">
        <v>793</v>
      </c>
    </row>
    <row r="215" spans="1:12" ht="18" x14ac:dyDescent="0.25">
      <c r="A215" s="144">
        <v>214</v>
      </c>
      <c r="B215" s="144" t="s">
        <v>794</v>
      </c>
      <c r="C215" s="145" t="s">
        <v>795</v>
      </c>
      <c r="D215" s="145" t="s">
        <v>796</v>
      </c>
      <c r="E215" s="144">
        <v>18663129866</v>
      </c>
      <c r="F215" s="144" t="s">
        <v>212</v>
      </c>
      <c r="G215" s="144" t="s">
        <v>112</v>
      </c>
      <c r="H215" s="144" t="s">
        <v>317</v>
      </c>
      <c r="I215" s="144" t="s">
        <v>318</v>
      </c>
      <c r="J215" s="144" t="s">
        <v>797</v>
      </c>
      <c r="K215" s="144" t="s">
        <v>212</v>
      </c>
      <c r="L215" s="149" t="s">
        <v>798</v>
      </c>
    </row>
    <row r="216" spans="1:12" ht="18" x14ac:dyDescent="0.25">
      <c r="A216" s="144">
        <v>215</v>
      </c>
      <c r="B216" s="144" t="s">
        <v>794</v>
      </c>
      <c r="C216" s="145" t="s">
        <v>795</v>
      </c>
      <c r="D216" s="145" t="s">
        <v>799</v>
      </c>
      <c r="E216" s="144">
        <v>18663126702</v>
      </c>
      <c r="F216" s="144" t="s">
        <v>212</v>
      </c>
      <c r="G216" s="144" t="s">
        <v>273</v>
      </c>
      <c r="H216" s="144" t="s">
        <v>317</v>
      </c>
      <c r="I216" s="144" t="s">
        <v>318</v>
      </c>
      <c r="J216" s="144" t="s">
        <v>800</v>
      </c>
      <c r="K216" s="144" t="s">
        <v>212</v>
      </c>
      <c r="L216" s="149" t="s">
        <v>801</v>
      </c>
    </row>
    <row r="217" spans="1:12" ht="18" x14ac:dyDescent="0.25">
      <c r="A217" s="144">
        <v>216</v>
      </c>
      <c r="B217" s="144" t="s">
        <v>794</v>
      </c>
      <c r="C217" s="145" t="s">
        <v>795</v>
      </c>
      <c r="D217" s="145" t="s">
        <v>800</v>
      </c>
      <c r="E217" s="144">
        <v>13184192288</v>
      </c>
      <c r="F217" s="144" t="s">
        <v>212</v>
      </c>
      <c r="G217" s="144" t="s">
        <v>273</v>
      </c>
      <c r="H217" s="144" t="s">
        <v>317</v>
      </c>
      <c r="I217" s="144" t="s">
        <v>318</v>
      </c>
      <c r="J217" s="144" t="s">
        <v>799</v>
      </c>
      <c r="K217" s="144" t="s">
        <v>212</v>
      </c>
      <c r="L217" s="149" t="s">
        <v>802</v>
      </c>
    </row>
    <row r="218" spans="1:12" ht="18" x14ac:dyDescent="0.25">
      <c r="A218" s="144">
        <v>217</v>
      </c>
      <c r="B218" s="144" t="s">
        <v>794</v>
      </c>
      <c r="C218" s="145" t="s">
        <v>795</v>
      </c>
      <c r="D218" s="145" t="s">
        <v>803</v>
      </c>
      <c r="E218" s="144">
        <v>18663125825</v>
      </c>
      <c r="F218" s="144" t="s">
        <v>212</v>
      </c>
      <c r="G218" s="144" t="s">
        <v>273</v>
      </c>
      <c r="H218" s="144" t="s">
        <v>317</v>
      </c>
      <c r="I218" s="144" t="s">
        <v>318</v>
      </c>
      <c r="J218" s="144" t="s">
        <v>804</v>
      </c>
      <c r="K218" s="144" t="s">
        <v>212</v>
      </c>
      <c r="L218" s="149" t="s">
        <v>805</v>
      </c>
    </row>
    <row r="219" spans="1:12" ht="18" x14ac:dyDescent="0.25">
      <c r="A219" s="144">
        <v>218</v>
      </c>
      <c r="B219" s="144" t="s">
        <v>794</v>
      </c>
      <c r="C219" s="145" t="s">
        <v>795</v>
      </c>
      <c r="D219" s="145" t="s">
        <v>804</v>
      </c>
      <c r="E219" s="144">
        <v>18663123977</v>
      </c>
      <c r="F219" s="144" t="s">
        <v>212</v>
      </c>
      <c r="G219" s="144" t="s">
        <v>273</v>
      </c>
      <c r="H219" s="144" t="s">
        <v>317</v>
      </c>
      <c r="I219" s="144" t="s">
        <v>318</v>
      </c>
      <c r="J219" s="144" t="s">
        <v>803</v>
      </c>
      <c r="K219" s="144" t="s">
        <v>212</v>
      </c>
      <c r="L219" s="149" t="s">
        <v>806</v>
      </c>
    </row>
    <row r="220" spans="1:12" ht="18" x14ac:dyDescent="0.25">
      <c r="A220" s="144">
        <v>219</v>
      </c>
      <c r="B220" s="144" t="s">
        <v>807</v>
      </c>
      <c r="C220" s="145" t="s">
        <v>808</v>
      </c>
      <c r="D220" s="145" t="s">
        <v>809</v>
      </c>
      <c r="E220" s="144">
        <v>18866637511</v>
      </c>
      <c r="F220" s="144" t="s">
        <v>223</v>
      </c>
      <c r="G220" s="144"/>
      <c r="H220" s="144"/>
      <c r="I220" s="144"/>
      <c r="J220" s="144"/>
      <c r="K220" s="144" t="s">
        <v>212</v>
      </c>
      <c r="L220" s="149" t="s">
        <v>810</v>
      </c>
    </row>
    <row r="221" spans="1:12" ht="18" x14ac:dyDescent="0.25">
      <c r="A221" s="144">
        <v>220</v>
      </c>
      <c r="B221" s="144" t="s">
        <v>811</v>
      </c>
      <c r="C221" s="145" t="s">
        <v>808</v>
      </c>
      <c r="D221" s="145" t="s">
        <v>812</v>
      </c>
      <c r="E221" s="144">
        <v>18866637528</v>
      </c>
      <c r="F221" s="144" t="s">
        <v>223</v>
      </c>
      <c r="G221" s="144"/>
      <c r="H221" s="144"/>
      <c r="I221" s="144"/>
      <c r="J221" s="144"/>
      <c r="K221" s="144" t="s">
        <v>212</v>
      </c>
      <c r="L221" s="149" t="s">
        <v>813</v>
      </c>
    </row>
    <row r="222" spans="1:12" ht="18" x14ac:dyDescent="0.25">
      <c r="A222" s="144">
        <v>221</v>
      </c>
      <c r="B222" s="144" t="s">
        <v>811</v>
      </c>
      <c r="C222" s="145" t="s">
        <v>808</v>
      </c>
      <c r="D222" s="145" t="s">
        <v>814</v>
      </c>
      <c r="E222" s="144">
        <v>18866637502</v>
      </c>
      <c r="F222" s="144" t="s">
        <v>223</v>
      </c>
      <c r="G222" s="144"/>
      <c r="H222" s="144"/>
      <c r="I222" s="144"/>
      <c r="J222" s="144"/>
      <c r="K222" s="144" t="s">
        <v>212</v>
      </c>
      <c r="L222" s="149" t="s">
        <v>815</v>
      </c>
    </row>
    <row r="223" spans="1:12" ht="18" x14ac:dyDescent="0.25">
      <c r="A223" s="144">
        <v>222</v>
      </c>
      <c r="B223" s="144" t="s">
        <v>811</v>
      </c>
      <c r="C223" s="145" t="s">
        <v>808</v>
      </c>
      <c r="D223" s="145" t="s">
        <v>816</v>
      </c>
      <c r="E223" s="144">
        <v>13806439911</v>
      </c>
      <c r="F223" s="144" t="s">
        <v>223</v>
      </c>
      <c r="G223" s="144"/>
      <c r="H223" s="144"/>
      <c r="I223" s="144"/>
      <c r="J223" s="144"/>
      <c r="K223" s="144" t="s">
        <v>212</v>
      </c>
      <c r="L223" s="149" t="s">
        <v>817</v>
      </c>
    </row>
    <row r="224" spans="1:12" ht="18" x14ac:dyDescent="0.25">
      <c r="A224" s="144">
        <v>223</v>
      </c>
      <c r="B224" s="144" t="s">
        <v>818</v>
      </c>
      <c r="C224" s="145" t="s">
        <v>819</v>
      </c>
      <c r="D224" s="145" t="s">
        <v>820</v>
      </c>
      <c r="E224" s="144">
        <v>18562709555</v>
      </c>
      <c r="F224" s="144" t="s">
        <v>212</v>
      </c>
      <c r="G224" s="144" t="s">
        <v>273</v>
      </c>
      <c r="H224" s="144" t="s">
        <v>493</v>
      </c>
      <c r="I224" s="144" t="s">
        <v>318</v>
      </c>
      <c r="J224" s="144" t="s">
        <v>821</v>
      </c>
      <c r="K224" s="144" t="s">
        <v>212</v>
      </c>
      <c r="L224" s="149" t="s">
        <v>822</v>
      </c>
    </row>
    <row r="225" spans="1:12" ht="18" x14ac:dyDescent="0.25">
      <c r="A225" s="144">
        <v>224</v>
      </c>
      <c r="B225" s="144" t="s">
        <v>823</v>
      </c>
      <c r="C225" s="145" t="s">
        <v>819</v>
      </c>
      <c r="D225" s="145" t="s">
        <v>824</v>
      </c>
      <c r="E225" s="144">
        <v>18561882277</v>
      </c>
      <c r="F225" s="144" t="s">
        <v>212</v>
      </c>
      <c r="G225" s="144" t="s">
        <v>273</v>
      </c>
      <c r="H225" s="144" t="s">
        <v>493</v>
      </c>
      <c r="I225" s="144" t="s">
        <v>318</v>
      </c>
      <c r="J225" s="144" t="s">
        <v>825</v>
      </c>
      <c r="K225" s="144" t="s">
        <v>212</v>
      </c>
      <c r="L225" s="149" t="s">
        <v>826</v>
      </c>
    </row>
    <row r="226" spans="1:12" ht="18" x14ac:dyDescent="0.25">
      <c r="A226" s="144">
        <v>225</v>
      </c>
      <c r="B226" s="144" t="s">
        <v>823</v>
      </c>
      <c r="C226" s="145" t="s">
        <v>827</v>
      </c>
      <c r="D226" s="145" t="s">
        <v>828</v>
      </c>
      <c r="E226" s="144">
        <v>13395323768</v>
      </c>
      <c r="F226" s="144" t="s">
        <v>212</v>
      </c>
      <c r="G226" s="144" t="s">
        <v>273</v>
      </c>
      <c r="H226" s="144" t="s">
        <v>493</v>
      </c>
      <c r="I226" s="144" t="s">
        <v>318</v>
      </c>
      <c r="J226" s="144" t="s">
        <v>829</v>
      </c>
      <c r="K226" s="144" t="s">
        <v>212</v>
      </c>
      <c r="L226" s="149" t="s">
        <v>830</v>
      </c>
    </row>
    <row r="227" spans="1:12" ht="18" x14ac:dyDescent="0.25">
      <c r="A227" s="144">
        <v>226</v>
      </c>
      <c r="B227" s="144" t="s">
        <v>823</v>
      </c>
      <c r="C227" s="145" t="s">
        <v>827</v>
      </c>
      <c r="D227" s="145" t="s">
        <v>831</v>
      </c>
      <c r="E227" s="144">
        <v>13310675353</v>
      </c>
      <c r="F227" s="144" t="s">
        <v>212</v>
      </c>
      <c r="G227" s="144" t="s">
        <v>273</v>
      </c>
      <c r="H227" s="144" t="s">
        <v>493</v>
      </c>
      <c r="I227" s="144" t="s">
        <v>318</v>
      </c>
      <c r="J227" s="144" t="s">
        <v>832</v>
      </c>
      <c r="K227" s="144" t="s">
        <v>212</v>
      </c>
      <c r="L227" s="149" t="s">
        <v>833</v>
      </c>
    </row>
    <row r="228" spans="1:12" ht="18" x14ac:dyDescent="0.25">
      <c r="A228" s="144">
        <v>227</v>
      </c>
      <c r="B228" s="144" t="s">
        <v>834</v>
      </c>
      <c r="C228" s="145" t="s">
        <v>835</v>
      </c>
      <c r="D228" s="145" t="s">
        <v>836</v>
      </c>
      <c r="E228" s="144">
        <v>18006389111</v>
      </c>
      <c r="F228" s="144" t="s">
        <v>223</v>
      </c>
      <c r="G228" s="144"/>
      <c r="H228" s="144"/>
      <c r="I228" s="144"/>
      <c r="J228" s="144"/>
      <c r="K228" s="144" t="s">
        <v>223</v>
      </c>
      <c r="L228" s="149" t="s">
        <v>837</v>
      </c>
    </row>
    <row r="229" spans="1:12" ht="18" x14ac:dyDescent="0.25">
      <c r="A229" s="144">
        <v>228</v>
      </c>
      <c r="B229" s="144" t="s">
        <v>834</v>
      </c>
      <c r="C229" s="145" t="s">
        <v>835</v>
      </c>
      <c r="D229" s="145" t="s">
        <v>838</v>
      </c>
      <c r="E229" s="144">
        <v>18906495567</v>
      </c>
      <c r="F229" s="144" t="s">
        <v>223</v>
      </c>
      <c r="G229" s="144"/>
      <c r="H229" s="144"/>
      <c r="I229" s="144"/>
      <c r="J229" s="144"/>
      <c r="K229" s="144" t="s">
        <v>223</v>
      </c>
      <c r="L229" s="149" t="s">
        <v>839</v>
      </c>
    </row>
    <row r="230" spans="1:12" ht="18" x14ac:dyDescent="0.25">
      <c r="A230" s="144">
        <v>229</v>
      </c>
      <c r="B230" s="144" t="s">
        <v>834</v>
      </c>
      <c r="C230" s="145" t="s">
        <v>835</v>
      </c>
      <c r="D230" s="145" t="s">
        <v>840</v>
      </c>
      <c r="E230" s="144">
        <v>18364948887</v>
      </c>
      <c r="F230" s="144" t="s">
        <v>223</v>
      </c>
      <c r="G230" s="144"/>
      <c r="H230" s="144"/>
      <c r="I230" s="144"/>
      <c r="J230" s="144"/>
      <c r="K230" s="144" t="s">
        <v>223</v>
      </c>
      <c r="L230" s="149" t="s">
        <v>841</v>
      </c>
    </row>
    <row r="231" spans="1:12" ht="18" x14ac:dyDescent="0.25">
      <c r="A231" s="144">
        <v>230</v>
      </c>
      <c r="B231" s="144" t="s">
        <v>842</v>
      </c>
      <c r="C231" s="145" t="s">
        <v>843</v>
      </c>
      <c r="D231" s="145" t="s">
        <v>844</v>
      </c>
      <c r="E231" s="144">
        <v>15805360677</v>
      </c>
      <c r="F231" s="144" t="s">
        <v>212</v>
      </c>
      <c r="G231" s="144" t="s">
        <v>273</v>
      </c>
      <c r="H231" s="144" t="s">
        <v>317</v>
      </c>
      <c r="I231" s="144" t="s">
        <v>438</v>
      </c>
      <c r="J231" s="144" t="s">
        <v>845</v>
      </c>
      <c r="K231" s="144" t="s">
        <v>212</v>
      </c>
      <c r="L231" s="149" t="s">
        <v>846</v>
      </c>
    </row>
    <row r="232" spans="1:12" ht="18" x14ac:dyDescent="0.25">
      <c r="A232" s="144">
        <v>231</v>
      </c>
      <c r="B232" s="144" t="s">
        <v>842</v>
      </c>
      <c r="C232" s="145" t="s">
        <v>843</v>
      </c>
      <c r="D232" s="145" t="s">
        <v>847</v>
      </c>
      <c r="E232" s="144">
        <v>18663661179</v>
      </c>
      <c r="F232" s="144" t="s">
        <v>212</v>
      </c>
      <c r="G232" s="144" t="s">
        <v>273</v>
      </c>
      <c r="H232" s="144" t="s">
        <v>317</v>
      </c>
      <c r="I232" s="144" t="s">
        <v>438</v>
      </c>
      <c r="J232" s="144" t="s">
        <v>848</v>
      </c>
      <c r="K232" s="144" t="s">
        <v>212</v>
      </c>
      <c r="L232" s="149" t="s">
        <v>849</v>
      </c>
    </row>
    <row r="233" spans="1:12" ht="18" x14ac:dyDescent="0.25">
      <c r="A233" s="144">
        <v>232</v>
      </c>
      <c r="B233" s="144" t="s">
        <v>842</v>
      </c>
      <c r="C233" s="145" t="s">
        <v>843</v>
      </c>
      <c r="D233" s="145" t="s">
        <v>848</v>
      </c>
      <c r="E233" s="144">
        <v>13153660666</v>
      </c>
      <c r="F233" s="144" t="s">
        <v>212</v>
      </c>
      <c r="G233" s="144" t="s">
        <v>273</v>
      </c>
      <c r="H233" s="144" t="s">
        <v>317</v>
      </c>
      <c r="I233" s="144" t="s">
        <v>438</v>
      </c>
      <c r="J233" s="144" t="s">
        <v>847</v>
      </c>
      <c r="K233" s="144" t="s">
        <v>212</v>
      </c>
      <c r="L233" s="149" t="s">
        <v>850</v>
      </c>
    </row>
    <row r="234" spans="1:12" ht="18" x14ac:dyDescent="0.25">
      <c r="A234" s="144">
        <v>233</v>
      </c>
      <c r="B234" s="144" t="s">
        <v>842</v>
      </c>
      <c r="C234" s="145" t="s">
        <v>843</v>
      </c>
      <c r="D234" s="145" t="s">
        <v>845</v>
      </c>
      <c r="E234" s="144">
        <v>15965030099</v>
      </c>
      <c r="F234" s="144" t="s">
        <v>212</v>
      </c>
      <c r="G234" s="144" t="s">
        <v>273</v>
      </c>
      <c r="H234" s="144" t="s">
        <v>317</v>
      </c>
      <c r="I234" s="144" t="s">
        <v>438</v>
      </c>
      <c r="J234" s="144" t="s">
        <v>844</v>
      </c>
      <c r="K234" s="144" t="s">
        <v>212</v>
      </c>
      <c r="L234" s="149" t="s">
        <v>851</v>
      </c>
    </row>
    <row r="235" spans="1:12" ht="18" x14ac:dyDescent="0.25">
      <c r="A235" s="144">
        <v>234</v>
      </c>
      <c r="B235" s="144" t="s">
        <v>852</v>
      </c>
      <c r="C235" s="145" t="s">
        <v>853</v>
      </c>
      <c r="D235" s="145" t="s">
        <v>854</v>
      </c>
      <c r="E235" s="144">
        <v>15169699199</v>
      </c>
      <c r="F235" s="144" t="s">
        <v>212</v>
      </c>
      <c r="G235" s="144" t="s">
        <v>273</v>
      </c>
      <c r="H235" s="144" t="s">
        <v>317</v>
      </c>
      <c r="I235" s="144" t="s">
        <v>318</v>
      </c>
      <c r="J235" s="144" t="s">
        <v>855</v>
      </c>
      <c r="K235" s="144" t="s">
        <v>212</v>
      </c>
      <c r="L235" s="149" t="s">
        <v>856</v>
      </c>
    </row>
    <row r="236" spans="1:12" ht="18" x14ac:dyDescent="0.25">
      <c r="A236" s="144">
        <v>235</v>
      </c>
      <c r="B236" s="144" t="s">
        <v>852</v>
      </c>
      <c r="C236" s="145" t="s">
        <v>853</v>
      </c>
      <c r="D236" s="145" t="s">
        <v>855</v>
      </c>
      <c r="E236" s="144">
        <v>13563627999</v>
      </c>
      <c r="F236" s="144" t="s">
        <v>212</v>
      </c>
      <c r="G236" s="144" t="s">
        <v>273</v>
      </c>
      <c r="H236" s="144" t="s">
        <v>317</v>
      </c>
      <c r="I236" s="144" t="s">
        <v>318</v>
      </c>
      <c r="J236" s="144" t="s">
        <v>854</v>
      </c>
      <c r="K236" s="144" t="s">
        <v>212</v>
      </c>
      <c r="L236" s="149" t="s">
        <v>857</v>
      </c>
    </row>
    <row r="237" spans="1:12" ht="18" x14ac:dyDescent="0.25">
      <c r="A237" s="144">
        <v>236</v>
      </c>
      <c r="B237" s="144" t="s">
        <v>852</v>
      </c>
      <c r="C237" s="145" t="s">
        <v>853</v>
      </c>
      <c r="D237" s="145" t="s">
        <v>858</v>
      </c>
      <c r="E237" s="144">
        <v>13793690062</v>
      </c>
      <c r="F237" s="144" t="s">
        <v>212</v>
      </c>
      <c r="G237" s="144" t="s">
        <v>273</v>
      </c>
      <c r="H237" s="144" t="s">
        <v>317</v>
      </c>
      <c r="I237" s="144" t="s">
        <v>318</v>
      </c>
      <c r="J237" s="144" t="s">
        <v>859</v>
      </c>
      <c r="K237" s="144" t="s">
        <v>212</v>
      </c>
      <c r="L237" s="149" t="s">
        <v>860</v>
      </c>
    </row>
    <row r="238" spans="1:12" ht="18" x14ac:dyDescent="0.25">
      <c r="A238" s="144">
        <v>237</v>
      </c>
      <c r="B238" s="144" t="s">
        <v>852</v>
      </c>
      <c r="C238" s="145" t="s">
        <v>853</v>
      </c>
      <c r="D238" s="145" t="s">
        <v>859</v>
      </c>
      <c r="E238" s="144">
        <v>18264623279</v>
      </c>
      <c r="F238" s="144" t="s">
        <v>212</v>
      </c>
      <c r="G238" s="144" t="s">
        <v>273</v>
      </c>
      <c r="H238" s="144" t="s">
        <v>317</v>
      </c>
      <c r="I238" s="144" t="s">
        <v>318</v>
      </c>
      <c r="J238" s="144" t="s">
        <v>858</v>
      </c>
      <c r="K238" s="144" t="s">
        <v>212</v>
      </c>
      <c r="L238" s="149" t="s">
        <v>861</v>
      </c>
    </row>
    <row r="239" spans="1:12" ht="18" x14ac:dyDescent="0.25">
      <c r="A239" s="144">
        <v>238</v>
      </c>
      <c r="B239" s="144" t="s">
        <v>862</v>
      </c>
      <c r="C239" s="145" t="s">
        <v>863</v>
      </c>
      <c r="D239" s="145" t="s">
        <v>864</v>
      </c>
      <c r="E239" s="144">
        <v>15069992226</v>
      </c>
      <c r="F239" s="144" t="s">
        <v>212</v>
      </c>
      <c r="G239" s="144" t="s">
        <v>209</v>
      </c>
      <c r="H239" s="144" t="s">
        <v>317</v>
      </c>
      <c r="I239" s="144" t="s">
        <v>318</v>
      </c>
      <c r="J239" s="144"/>
      <c r="K239" s="144" t="s">
        <v>212</v>
      </c>
      <c r="L239" s="149" t="s">
        <v>865</v>
      </c>
    </row>
    <row r="240" spans="1:12" ht="18" x14ac:dyDescent="0.25">
      <c r="A240" s="144">
        <v>239</v>
      </c>
      <c r="B240" s="144" t="s">
        <v>862</v>
      </c>
      <c r="C240" s="145" t="s">
        <v>863</v>
      </c>
      <c r="D240" s="145" t="s">
        <v>866</v>
      </c>
      <c r="E240" s="144">
        <v>13854928669</v>
      </c>
      <c r="F240" s="144" t="s">
        <v>212</v>
      </c>
      <c r="G240" s="144" t="s">
        <v>273</v>
      </c>
      <c r="H240" s="144" t="s">
        <v>317</v>
      </c>
      <c r="I240" s="144" t="s">
        <v>318</v>
      </c>
      <c r="J240" s="144" t="s">
        <v>867</v>
      </c>
      <c r="K240" s="144" t="s">
        <v>212</v>
      </c>
      <c r="L240" s="149" t="s">
        <v>868</v>
      </c>
    </row>
    <row r="241" spans="1:12" ht="18" x14ac:dyDescent="0.25">
      <c r="A241" s="144">
        <v>240</v>
      </c>
      <c r="B241" s="144" t="s">
        <v>862</v>
      </c>
      <c r="C241" s="145" t="s">
        <v>863</v>
      </c>
      <c r="D241" s="145" t="s">
        <v>867</v>
      </c>
      <c r="E241" s="144">
        <v>18764970033</v>
      </c>
      <c r="F241" s="144" t="s">
        <v>212</v>
      </c>
      <c r="G241" s="144" t="s">
        <v>273</v>
      </c>
      <c r="H241" s="144" t="s">
        <v>317</v>
      </c>
      <c r="I241" s="144" t="s">
        <v>318</v>
      </c>
      <c r="J241" s="144" t="s">
        <v>866</v>
      </c>
      <c r="K241" s="144" t="s">
        <v>212</v>
      </c>
      <c r="L241" s="149" t="s">
        <v>869</v>
      </c>
    </row>
    <row r="242" spans="1:12" ht="18" x14ac:dyDescent="0.25">
      <c r="A242" s="144">
        <v>241</v>
      </c>
      <c r="B242" s="144" t="s">
        <v>862</v>
      </c>
      <c r="C242" s="145" t="s">
        <v>863</v>
      </c>
      <c r="D242" s="145" t="s">
        <v>870</v>
      </c>
      <c r="E242" s="144">
        <v>15864856605</v>
      </c>
      <c r="F242" s="144" t="s">
        <v>212</v>
      </c>
      <c r="G242" s="144" t="s">
        <v>273</v>
      </c>
      <c r="H242" s="144" t="s">
        <v>317</v>
      </c>
      <c r="I242" s="144" t="s">
        <v>318</v>
      </c>
      <c r="J242" s="144" t="s">
        <v>871</v>
      </c>
      <c r="K242" s="144" t="s">
        <v>212</v>
      </c>
      <c r="L242" s="149" t="s">
        <v>872</v>
      </c>
    </row>
    <row r="243" spans="1:12" ht="18" x14ac:dyDescent="0.25">
      <c r="A243" s="144">
        <v>242</v>
      </c>
      <c r="B243" s="144" t="s">
        <v>862</v>
      </c>
      <c r="C243" s="145" t="s">
        <v>863</v>
      </c>
      <c r="D243" s="145" t="s">
        <v>871</v>
      </c>
      <c r="E243" s="144">
        <v>13615492151</v>
      </c>
      <c r="F243" s="144" t="s">
        <v>212</v>
      </c>
      <c r="G243" s="144" t="s">
        <v>273</v>
      </c>
      <c r="H243" s="144" t="s">
        <v>317</v>
      </c>
      <c r="I243" s="144" t="s">
        <v>318</v>
      </c>
      <c r="J243" s="144" t="s">
        <v>870</v>
      </c>
      <c r="K243" s="144" t="s">
        <v>212</v>
      </c>
      <c r="L243" s="149" t="s">
        <v>873</v>
      </c>
    </row>
    <row r="244" spans="1:12" ht="18" x14ac:dyDescent="0.25">
      <c r="A244" s="144">
        <v>243</v>
      </c>
      <c r="B244" s="144" t="s">
        <v>874</v>
      </c>
      <c r="C244" s="145" t="s">
        <v>875</v>
      </c>
      <c r="D244" s="145" t="s">
        <v>876</v>
      </c>
      <c r="E244" s="144">
        <v>13862916336</v>
      </c>
      <c r="F244" s="144" t="s">
        <v>212</v>
      </c>
      <c r="G244" s="144" t="s">
        <v>112</v>
      </c>
      <c r="H244" s="144" t="s">
        <v>317</v>
      </c>
      <c r="I244" s="144" t="s">
        <v>318</v>
      </c>
      <c r="J244" s="144"/>
      <c r="K244" s="144" t="s">
        <v>223</v>
      </c>
      <c r="L244" s="149" t="s">
        <v>877</v>
      </c>
    </row>
    <row r="245" spans="1:12" ht="18" x14ac:dyDescent="0.25">
      <c r="A245" s="144">
        <v>244</v>
      </c>
      <c r="B245" s="144" t="s">
        <v>874</v>
      </c>
      <c r="C245" s="145" t="s">
        <v>875</v>
      </c>
      <c r="D245" s="145" t="s">
        <v>878</v>
      </c>
      <c r="E245" s="144">
        <v>13573995477</v>
      </c>
      <c r="F245" s="144" t="s">
        <v>212</v>
      </c>
      <c r="G245" s="144" t="s">
        <v>273</v>
      </c>
      <c r="H245" s="144" t="s">
        <v>317</v>
      </c>
      <c r="I245" s="144" t="s">
        <v>318</v>
      </c>
      <c r="J245" s="144" t="s">
        <v>879</v>
      </c>
      <c r="K245" s="144" t="s">
        <v>223</v>
      </c>
      <c r="L245" s="149" t="s">
        <v>880</v>
      </c>
    </row>
    <row r="246" spans="1:12" ht="18" x14ac:dyDescent="0.25">
      <c r="A246" s="144">
        <v>245</v>
      </c>
      <c r="B246" s="144" t="s">
        <v>874</v>
      </c>
      <c r="C246" s="145" t="s">
        <v>875</v>
      </c>
      <c r="D246" s="145" t="s">
        <v>879</v>
      </c>
      <c r="E246" s="144">
        <v>15092392863</v>
      </c>
      <c r="F246" s="144" t="s">
        <v>212</v>
      </c>
      <c r="G246" s="144" t="s">
        <v>273</v>
      </c>
      <c r="H246" s="144" t="s">
        <v>317</v>
      </c>
      <c r="I246" s="144" t="s">
        <v>318</v>
      </c>
      <c r="J246" s="144" t="s">
        <v>878</v>
      </c>
      <c r="K246" s="144" t="s">
        <v>223</v>
      </c>
      <c r="L246" s="149" t="s">
        <v>881</v>
      </c>
    </row>
    <row r="247" spans="1:12" ht="18" x14ac:dyDescent="0.25">
      <c r="A247" s="144">
        <v>246</v>
      </c>
      <c r="B247" s="144" t="s">
        <v>874</v>
      </c>
      <c r="C247" s="145" t="s">
        <v>875</v>
      </c>
      <c r="D247" s="145" t="s">
        <v>882</v>
      </c>
      <c r="E247" s="144">
        <v>13864968453</v>
      </c>
      <c r="F247" s="144" t="s">
        <v>212</v>
      </c>
      <c r="G247" s="144" t="s">
        <v>273</v>
      </c>
      <c r="H247" s="144" t="s">
        <v>317</v>
      </c>
      <c r="I247" s="144" t="s">
        <v>318</v>
      </c>
      <c r="J247" s="144" t="s">
        <v>883</v>
      </c>
      <c r="K247" s="144" t="s">
        <v>223</v>
      </c>
      <c r="L247" s="149" t="s">
        <v>884</v>
      </c>
    </row>
    <row r="248" spans="1:12" ht="18" x14ac:dyDescent="0.25">
      <c r="A248" s="144">
        <v>247</v>
      </c>
      <c r="B248" s="144" t="s">
        <v>885</v>
      </c>
      <c r="C248" s="145" t="s">
        <v>886</v>
      </c>
      <c r="D248" s="145" t="s">
        <v>887</v>
      </c>
      <c r="E248" s="144">
        <v>18605380855</v>
      </c>
      <c r="F248" s="144" t="s">
        <v>223</v>
      </c>
      <c r="G248" s="144"/>
      <c r="H248" s="144"/>
      <c r="I248" s="144"/>
      <c r="J248" s="144"/>
      <c r="K248" s="144" t="s">
        <v>223</v>
      </c>
      <c r="L248" s="149"/>
    </row>
    <row r="249" spans="1:12" ht="18" x14ac:dyDescent="0.25">
      <c r="A249" s="144">
        <v>248</v>
      </c>
      <c r="B249" s="144" t="s">
        <v>885</v>
      </c>
      <c r="C249" s="145" t="s">
        <v>886</v>
      </c>
      <c r="D249" s="145" t="s">
        <v>888</v>
      </c>
      <c r="E249" s="144">
        <v>18661306996</v>
      </c>
      <c r="F249" s="144" t="s">
        <v>223</v>
      </c>
      <c r="G249" s="144"/>
      <c r="H249" s="144"/>
      <c r="I249" s="144"/>
      <c r="J249" s="144"/>
      <c r="K249" s="144" t="s">
        <v>223</v>
      </c>
      <c r="L249" s="149"/>
    </row>
    <row r="250" spans="1:12" ht="18" x14ac:dyDescent="0.25">
      <c r="A250" s="144">
        <v>249</v>
      </c>
      <c r="B250" s="144" t="s">
        <v>885</v>
      </c>
      <c r="C250" s="145" t="s">
        <v>886</v>
      </c>
      <c r="D250" s="145" t="s">
        <v>889</v>
      </c>
      <c r="E250" s="144">
        <v>18605387088</v>
      </c>
      <c r="F250" s="144" t="s">
        <v>223</v>
      </c>
      <c r="G250" s="144"/>
      <c r="H250" s="144"/>
      <c r="I250" s="144"/>
      <c r="J250" s="144"/>
      <c r="K250" s="144" t="s">
        <v>223</v>
      </c>
      <c r="L250" s="149"/>
    </row>
    <row r="251" spans="1:12" ht="18" x14ac:dyDescent="0.25">
      <c r="A251" s="144">
        <v>250</v>
      </c>
      <c r="B251" s="144" t="s">
        <v>885</v>
      </c>
      <c r="C251" s="145" t="s">
        <v>886</v>
      </c>
      <c r="D251" s="145" t="s">
        <v>890</v>
      </c>
      <c r="E251" s="144">
        <v>18661306979</v>
      </c>
      <c r="F251" s="144" t="s">
        <v>223</v>
      </c>
      <c r="G251" s="144"/>
      <c r="H251" s="144"/>
      <c r="I251" s="144"/>
      <c r="J251" s="144"/>
      <c r="K251" s="144" t="s">
        <v>223</v>
      </c>
      <c r="L251" s="149"/>
    </row>
    <row r="252" spans="1:12" ht="18" x14ac:dyDescent="0.25">
      <c r="A252" s="144">
        <v>251</v>
      </c>
      <c r="B252" s="144" t="s">
        <v>885</v>
      </c>
      <c r="C252" s="145" t="s">
        <v>886</v>
      </c>
      <c r="D252" s="145" t="s">
        <v>891</v>
      </c>
      <c r="E252" s="144">
        <v>18661308778</v>
      </c>
      <c r="F252" s="144" t="s">
        <v>223</v>
      </c>
      <c r="G252" s="144"/>
      <c r="H252" s="144"/>
      <c r="I252" s="144"/>
      <c r="J252" s="144"/>
      <c r="K252" s="144" t="s">
        <v>223</v>
      </c>
      <c r="L252" s="149"/>
    </row>
    <row r="253" spans="1:12" ht="18" x14ac:dyDescent="0.25">
      <c r="A253" s="144">
        <v>252</v>
      </c>
      <c r="B253" s="144" t="s">
        <v>892</v>
      </c>
      <c r="C253" s="145" t="s">
        <v>893</v>
      </c>
      <c r="D253" s="145" t="s">
        <v>894</v>
      </c>
      <c r="E253" s="144">
        <v>13465498818</v>
      </c>
      <c r="F253" s="144" t="s">
        <v>223</v>
      </c>
      <c r="G253" s="144"/>
      <c r="H253" s="144"/>
      <c r="I253" s="144"/>
      <c r="J253" s="144"/>
      <c r="K253" s="144" t="s">
        <v>212</v>
      </c>
      <c r="L253" s="149" t="s">
        <v>895</v>
      </c>
    </row>
    <row r="254" spans="1:12" ht="18" x14ac:dyDescent="0.25">
      <c r="A254" s="144">
        <v>253</v>
      </c>
      <c r="B254" s="144" t="s">
        <v>892</v>
      </c>
      <c r="C254" s="145" t="s">
        <v>893</v>
      </c>
      <c r="D254" s="145" t="s">
        <v>896</v>
      </c>
      <c r="E254" s="144">
        <v>18306524580</v>
      </c>
      <c r="F254" s="144" t="s">
        <v>223</v>
      </c>
      <c r="G254" s="144"/>
      <c r="H254" s="144"/>
      <c r="I254" s="144"/>
      <c r="J254" s="144"/>
      <c r="K254" s="144" t="s">
        <v>212</v>
      </c>
      <c r="L254" s="149" t="s">
        <v>897</v>
      </c>
    </row>
    <row r="255" spans="1:12" ht="18" x14ac:dyDescent="0.25">
      <c r="A255" s="144">
        <v>254</v>
      </c>
      <c r="B255" s="144" t="s">
        <v>892</v>
      </c>
      <c r="C255" s="145" t="s">
        <v>893</v>
      </c>
      <c r="D255" s="145" t="s">
        <v>898</v>
      </c>
      <c r="E255" s="144">
        <v>18866931211</v>
      </c>
      <c r="F255" s="144" t="s">
        <v>223</v>
      </c>
      <c r="G255" s="144"/>
      <c r="H255" s="144"/>
      <c r="I255" s="144"/>
      <c r="J255" s="144"/>
      <c r="K255" s="144" t="s">
        <v>212</v>
      </c>
      <c r="L255" s="149" t="s">
        <v>899</v>
      </c>
    </row>
    <row r="256" spans="1:12" ht="18" x14ac:dyDescent="0.25">
      <c r="A256" s="144">
        <v>255</v>
      </c>
      <c r="B256" s="144" t="s">
        <v>892</v>
      </c>
      <c r="C256" s="145" t="s">
        <v>893</v>
      </c>
      <c r="D256" s="145" t="s">
        <v>900</v>
      </c>
      <c r="E256" s="144">
        <v>18763718719</v>
      </c>
      <c r="F256" s="144" t="s">
        <v>223</v>
      </c>
      <c r="G256" s="144"/>
      <c r="H256" s="144"/>
      <c r="I256" s="144"/>
      <c r="J256" s="144"/>
      <c r="K256" s="144" t="s">
        <v>212</v>
      </c>
      <c r="L256" s="149" t="s">
        <v>901</v>
      </c>
    </row>
    <row r="257" spans="1:12" ht="18" x14ac:dyDescent="0.25">
      <c r="A257" s="144">
        <v>256</v>
      </c>
      <c r="B257" s="144" t="s">
        <v>902</v>
      </c>
      <c r="C257" s="145" t="s">
        <v>903</v>
      </c>
      <c r="D257" s="145" t="s">
        <v>904</v>
      </c>
      <c r="E257" s="144">
        <v>18615003311</v>
      </c>
      <c r="F257" s="144" t="s">
        <v>212</v>
      </c>
      <c r="G257" s="144" t="s">
        <v>273</v>
      </c>
      <c r="H257" s="144" t="s">
        <v>317</v>
      </c>
      <c r="I257" s="144" t="s">
        <v>318</v>
      </c>
      <c r="J257" s="144" t="s">
        <v>905</v>
      </c>
      <c r="K257" s="144" t="s">
        <v>212</v>
      </c>
      <c r="L257" s="149" t="s">
        <v>906</v>
      </c>
    </row>
    <row r="258" spans="1:12" ht="18" x14ac:dyDescent="0.25">
      <c r="A258" s="144">
        <v>257</v>
      </c>
      <c r="B258" s="144" t="s">
        <v>902</v>
      </c>
      <c r="C258" s="145" t="s">
        <v>903</v>
      </c>
      <c r="D258" s="145" t="s">
        <v>905</v>
      </c>
      <c r="E258" s="144">
        <v>13697891116</v>
      </c>
      <c r="F258" s="144" t="s">
        <v>212</v>
      </c>
      <c r="G258" s="144" t="s">
        <v>273</v>
      </c>
      <c r="H258" s="144" t="s">
        <v>317</v>
      </c>
      <c r="I258" s="144" t="s">
        <v>318</v>
      </c>
      <c r="J258" s="144" t="s">
        <v>904</v>
      </c>
      <c r="K258" s="144" t="s">
        <v>212</v>
      </c>
      <c r="L258" s="149" t="s">
        <v>907</v>
      </c>
    </row>
    <row r="259" spans="1:12" ht="18" x14ac:dyDescent="0.25">
      <c r="A259" s="144">
        <v>258</v>
      </c>
      <c r="B259" s="144" t="s">
        <v>908</v>
      </c>
      <c r="C259" s="145" t="s">
        <v>909</v>
      </c>
      <c r="D259" s="145" t="s">
        <v>910</v>
      </c>
      <c r="E259" s="144">
        <v>15998222518</v>
      </c>
      <c r="F259" s="144" t="s">
        <v>212</v>
      </c>
      <c r="G259" s="144" t="s">
        <v>273</v>
      </c>
      <c r="H259" s="144" t="s">
        <v>493</v>
      </c>
      <c r="I259" s="144" t="s">
        <v>318</v>
      </c>
      <c r="J259" s="144" t="s">
        <v>911</v>
      </c>
      <c r="K259" s="144" t="s">
        <v>223</v>
      </c>
      <c r="L259" s="149"/>
    </row>
    <row r="260" spans="1:12" ht="18" x14ac:dyDescent="0.25">
      <c r="A260" s="144">
        <v>259</v>
      </c>
      <c r="B260" s="144" t="s">
        <v>908</v>
      </c>
      <c r="C260" s="145" t="s">
        <v>912</v>
      </c>
      <c r="D260" s="145" t="s">
        <v>911</v>
      </c>
      <c r="E260" s="144">
        <v>18740066667</v>
      </c>
      <c r="F260" s="144" t="s">
        <v>212</v>
      </c>
      <c r="G260" s="144" t="s">
        <v>273</v>
      </c>
      <c r="H260" s="144" t="s">
        <v>493</v>
      </c>
      <c r="I260" s="144" t="s">
        <v>318</v>
      </c>
      <c r="J260" s="144" t="s">
        <v>910</v>
      </c>
      <c r="K260" s="144" t="s">
        <v>223</v>
      </c>
      <c r="L260" s="149"/>
    </row>
    <row r="261" spans="1:12" ht="18" x14ac:dyDescent="0.25">
      <c r="A261" s="144">
        <v>260</v>
      </c>
      <c r="B261" s="144" t="s">
        <v>908</v>
      </c>
      <c r="C261" s="145" t="s">
        <v>912</v>
      </c>
      <c r="D261" s="145" t="s">
        <v>913</v>
      </c>
      <c r="E261" s="144">
        <v>13804010293</v>
      </c>
      <c r="F261" s="144" t="s">
        <v>212</v>
      </c>
      <c r="G261" s="144" t="s">
        <v>273</v>
      </c>
      <c r="H261" s="144" t="s">
        <v>493</v>
      </c>
      <c r="I261" s="144" t="s">
        <v>318</v>
      </c>
      <c r="J261" s="144"/>
      <c r="K261" s="144" t="s">
        <v>223</v>
      </c>
      <c r="L261" s="149"/>
    </row>
    <row r="262" spans="1:12" ht="18" x14ac:dyDescent="0.25">
      <c r="A262" s="144">
        <v>261</v>
      </c>
      <c r="B262" s="144" t="s">
        <v>914</v>
      </c>
      <c r="C262" s="145" t="s">
        <v>915</v>
      </c>
      <c r="D262" s="145" t="s">
        <v>916</v>
      </c>
      <c r="E262" s="144">
        <v>18905461998</v>
      </c>
      <c r="F262" s="144" t="s">
        <v>212</v>
      </c>
      <c r="G262" s="144" t="s">
        <v>273</v>
      </c>
      <c r="H262" s="144" t="s">
        <v>317</v>
      </c>
      <c r="I262" s="144" t="s">
        <v>318</v>
      </c>
      <c r="J262" s="144" t="s">
        <v>917</v>
      </c>
      <c r="K262" s="144" t="s">
        <v>212</v>
      </c>
      <c r="L262" s="149" t="s">
        <v>918</v>
      </c>
    </row>
    <row r="263" spans="1:12" ht="18" x14ac:dyDescent="0.25">
      <c r="A263" s="144">
        <v>262</v>
      </c>
      <c r="B263" s="144" t="s">
        <v>919</v>
      </c>
      <c r="C263" s="145" t="s">
        <v>920</v>
      </c>
      <c r="D263" s="145" t="s">
        <v>921</v>
      </c>
      <c r="E263" s="144">
        <v>15006879000</v>
      </c>
      <c r="F263" s="144" t="s">
        <v>212</v>
      </c>
      <c r="G263" s="144" t="s">
        <v>273</v>
      </c>
      <c r="H263" s="144" t="s">
        <v>317</v>
      </c>
      <c r="I263" s="144" t="s">
        <v>318</v>
      </c>
      <c r="J263" s="144" t="s">
        <v>922</v>
      </c>
      <c r="K263" s="144" t="s">
        <v>212</v>
      </c>
      <c r="L263" s="149" t="s">
        <v>923</v>
      </c>
    </row>
    <row r="264" spans="1:12" ht="18" x14ac:dyDescent="0.25">
      <c r="A264" s="144">
        <v>263</v>
      </c>
      <c r="B264" s="144" t="s">
        <v>919</v>
      </c>
      <c r="C264" s="145" t="s">
        <v>920</v>
      </c>
      <c r="D264" s="145" t="s">
        <v>917</v>
      </c>
      <c r="E264" s="144">
        <v>18954692233</v>
      </c>
      <c r="F264" s="144" t="s">
        <v>212</v>
      </c>
      <c r="G264" s="144" t="s">
        <v>273</v>
      </c>
      <c r="H264" s="144" t="s">
        <v>317</v>
      </c>
      <c r="I264" s="144" t="s">
        <v>318</v>
      </c>
      <c r="J264" s="144" t="s">
        <v>916</v>
      </c>
      <c r="K264" s="144" t="s">
        <v>212</v>
      </c>
      <c r="L264" s="149" t="s">
        <v>924</v>
      </c>
    </row>
    <row r="265" spans="1:12" ht="18" x14ac:dyDescent="0.25">
      <c r="A265" s="144">
        <v>264</v>
      </c>
      <c r="B265" s="144" t="s">
        <v>919</v>
      </c>
      <c r="C265" s="145" t="s">
        <v>920</v>
      </c>
      <c r="D265" s="145" t="s">
        <v>925</v>
      </c>
      <c r="E265" s="144">
        <v>18654688770</v>
      </c>
      <c r="F265" s="144" t="s">
        <v>212</v>
      </c>
      <c r="G265" s="144" t="s">
        <v>273</v>
      </c>
      <c r="H265" s="144" t="s">
        <v>317</v>
      </c>
      <c r="I265" s="144" t="s">
        <v>318</v>
      </c>
      <c r="J265" s="144" t="s">
        <v>926</v>
      </c>
      <c r="K265" s="144" t="s">
        <v>212</v>
      </c>
      <c r="L265" s="149" t="s">
        <v>927</v>
      </c>
    </row>
    <row r="266" spans="1:12" ht="18" x14ac:dyDescent="0.25">
      <c r="A266" s="144">
        <v>265</v>
      </c>
      <c r="B266" s="144" t="s">
        <v>928</v>
      </c>
      <c r="C266" s="145" t="s">
        <v>929</v>
      </c>
      <c r="D266" s="145" t="s">
        <v>930</v>
      </c>
      <c r="E266" s="144">
        <v>18563710111</v>
      </c>
      <c r="F266" s="144" t="s">
        <v>212</v>
      </c>
      <c r="G266" s="144" t="s">
        <v>209</v>
      </c>
      <c r="H266" s="144" t="s">
        <v>317</v>
      </c>
      <c r="I266" s="144" t="s">
        <v>438</v>
      </c>
      <c r="J266" s="144"/>
      <c r="K266" s="144" t="s">
        <v>212</v>
      </c>
      <c r="L266" s="149" t="s">
        <v>931</v>
      </c>
    </row>
    <row r="267" spans="1:12" ht="18" x14ac:dyDescent="0.25">
      <c r="A267" s="144">
        <v>266</v>
      </c>
      <c r="B267" s="144" t="s">
        <v>928</v>
      </c>
      <c r="C267" s="145" t="s">
        <v>929</v>
      </c>
      <c r="D267" s="145" t="s">
        <v>932</v>
      </c>
      <c r="E267" s="144">
        <v>18563710666</v>
      </c>
      <c r="F267" s="144" t="s">
        <v>212</v>
      </c>
      <c r="G267" s="144" t="s">
        <v>209</v>
      </c>
      <c r="H267" s="144" t="s">
        <v>317</v>
      </c>
      <c r="I267" s="144" t="s">
        <v>438</v>
      </c>
      <c r="J267" s="144"/>
      <c r="K267" s="144" t="s">
        <v>212</v>
      </c>
      <c r="L267" s="149" t="s">
        <v>933</v>
      </c>
    </row>
    <row r="268" spans="1:12" ht="18" x14ac:dyDescent="0.25">
      <c r="A268" s="144">
        <v>267</v>
      </c>
      <c r="B268" s="144" t="s">
        <v>928</v>
      </c>
      <c r="C268" s="145" t="s">
        <v>929</v>
      </c>
      <c r="D268" s="145" t="s">
        <v>934</v>
      </c>
      <c r="E268" s="144">
        <v>18563710699</v>
      </c>
      <c r="F268" s="144" t="s">
        <v>212</v>
      </c>
      <c r="G268" s="144" t="s">
        <v>191</v>
      </c>
      <c r="H268" s="144" t="s">
        <v>317</v>
      </c>
      <c r="I268" s="144" t="s">
        <v>438</v>
      </c>
      <c r="J268" s="144" t="s">
        <v>935</v>
      </c>
      <c r="K268" s="144" t="s">
        <v>212</v>
      </c>
      <c r="L268" s="149" t="s">
        <v>936</v>
      </c>
    </row>
    <row r="269" spans="1:12" ht="18" x14ac:dyDescent="0.25">
      <c r="A269" s="144">
        <v>268</v>
      </c>
      <c r="B269" s="144" t="s">
        <v>928</v>
      </c>
      <c r="C269" s="145" t="s">
        <v>929</v>
      </c>
      <c r="D269" s="145" t="s">
        <v>937</v>
      </c>
      <c r="E269" s="144">
        <v>18563710161</v>
      </c>
      <c r="F269" s="144" t="s">
        <v>212</v>
      </c>
      <c r="G269" s="144" t="s">
        <v>191</v>
      </c>
      <c r="H269" s="144" t="s">
        <v>317</v>
      </c>
      <c r="I269" s="144" t="s">
        <v>438</v>
      </c>
      <c r="J269" s="144" t="s">
        <v>938</v>
      </c>
      <c r="K269" s="144" t="s">
        <v>212</v>
      </c>
      <c r="L269" s="149" t="s">
        <v>939</v>
      </c>
    </row>
    <row r="270" spans="1:12" ht="18" x14ac:dyDescent="0.25">
      <c r="A270" s="144">
        <v>269</v>
      </c>
      <c r="B270" s="144" t="s">
        <v>940</v>
      </c>
      <c r="C270" s="145" t="s">
        <v>941</v>
      </c>
      <c r="D270" s="145" t="s">
        <v>942</v>
      </c>
      <c r="E270" s="144">
        <v>18553927587</v>
      </c>
      <c r="F270" s="144" t="s">
        <v>212</v>
      </c>
      <c r="G270" s="144" t="s">
        <v>191</v>
      </c>
      <c r="H270" s="144" t="s">
        <v>317</v>
      </c>
      <c r="I270" s="144" t="s">
        <v>318</v>
      </c>
      <c r="J270" s="144" t="s">
        <v>943</v>
      </c>
      <c r="K270" s="144" t="s">
        <v>223</v>
      </c>
      <c r="L270" s="149"/>
    </row>
    <row r="271" spans="1:12" ht="18" x14ac:dyDescent="0.25">
      <c r="A271" s="144">
        <v>270</v>
      </c>
      <c r="B271" s="144" t="s">
        <v>940</v>
      </c>
      <c r="C271" s="145" t="s">
        <v>941</v>
      </c>
      <c r="D271" s="145" t="s">
        <v>944</v>
      </c>
      <c r="E271" s="144">
        <v>18553927586</v>
      </c>
      <c r="F271" s="144" t="s">
        <v>212</v>
      </c>
      <c r="G271" s="144" t="s">
        <v>191</v>
      </c>
      <c r="H271" s="144" t="s">
        <v>317</v>
      </c>
      <c r="I271" s="144" t="s">
        <v>318</v>
      </c>
      <c r="J271" s="144"/>
      <c r="K271" s="144" t="s">
        <v>223</v>
      </c>
      <c r="L271" s="149"/>
    </row>
    <row r="272" spans="1:12" ht="18" x14ac:dyDescent="0.25">
      <c r="A272" s="144">
        <v>271</v>
      </c>
      <c r="B272" s="144" t="s">
        <v>940</v>
      </c>
      <c r="C272" s="145" t="s">
        <v>941</v>
      </c>
      <c r="D272" s="145" t="s">
        <v>945</v>
      </c>
      <c r="E272" s="144">
        <v>18553927590</v>
      </c>
      <c r="F272" s="144" t="s">
        <v>212</v>
      </c>
      <c r="G272" s="144" t="s">
        <v>191</v>
      </c>
      <c r="H272" s="144" t="s">
        <v>317</v>
      </c>
      <c r="I272" s="144" t="s">
        <v>318</v>
      </c>
      <c r="J272" s="144" t="s">
        <v>946</v>
      </c>
      <c r="K272" s="144" t="s">
        <v>223</v>
      </c>
      <c r="L272" s="149"/>
    </row>
    <row r="273" spans="1:12" ht="18" x14ac:dyDescent="0.25">
      <c r="A273" s="144">
        <v>272</v>
      </c>
      <c r="B273" s="144" t="s">
        <v>940</v>
      </c>
      <c r="C273" s="145" t="s">
        <v>941</v>
      </c>
      <c r="D273" s="145" t="s">
        <v>947</v>
      </c>
      <c r="E273" s="144">
        <v>18553927590</v>
      </c>
      <c r="F273" s="144" t="s">
        <v>212</v>
      </c>
      <c r="G273" s="144" t="s">
        <v>191</v>
      </c>
      <c r="H273" s="144" t="s">
        <v>317</v>
      </c>
      <c r="I273" s="144" t="s">
        <v>318</v>
      </c>
      <c r="J273" s="144"/>
      <c r="K273" s="144" t="s">
        <v>223</v>
      </c>
      <c r="L273" s="149"/>
    </row>
    <row r="274" spans="1:12" ht="18" x14ac:dyDescent="0.25">
      <c r="A274" s="144">
        <v>273</v>
      </c>
      <c r="B274" s="144" t="s">
        <v>948</v>
      </c>
      <c r="C274" s="145" t="s">
        <v>949</v>
      </c>
      <c r="D274" s="145" t="s">
        <v>950</v>
      </c>
      <c r="E274" s="144">
        <v>15908935308</v>
      </c>
      <c r="F274" s="144" t="s">
        <v>212</v>
      </c>
      <c r="G274" s="144" t="s">
        <v>191</v>
      </c>
      <c r="H274" s="144" t="s">
        <v>493</v>
      </c>
      <c r="I274" s="144" t="s">
        <v>318</v>
      </c>
      <c r="J274" s="144" t="s">
        <v>951</v>
      </c>
      <c r="K274" s="144" t="s">
        <v>223</v>
      </c>
      <c r="L274" s="149"/>
    </row>
    <row r="275" spans="1:12" ht="18" x14ac:dyDescent="0.25">
      <c r="A275" s="144">
        <v>274</v>
      </c>
      <c r="B275" s="144" t="s">
        <v>948</v>
      </c>
      <c r="C275" s="145" t="s">
        <v>949</v>
      </c>
      <c r="D275" s="145" t="s">
        <v>952</v>
      </c>
      <c r="E275" s="144">
        <v>13793286586</v>
      </c>
      <c r="F275" s="144" t="s">
        <v>212</v>
      </c>
      <c r="G275" s="144" t="s">
        <v>191</v>
      </c>
      <c r="H275" s="144" t="s">
        <v>493</v>
      </c>
      <c r="I275" s="144" t="s">
        <v>318</v>
      </c>
      <c r="J275" s="144" t="s">
        <v>953</v>
      </c>
      <c r="K275" s="144" t="s">
        <v>223</v>
      </c>
      <c r="L275" s="149"/>
    </row>
    <row r="276" spans="1:12" ht="18" x14ac:dyDescent="0.25">
      <c r="A276" s="144">
        <v>275</v>
      </c>
      <c r="B276" s="144" t="s">
        <v>948</v>
      </c>
      <c r="C276" s="145" t="s">
        <v>949</v>
      </c>
      <c r="D276" s="145" t="s">
        <v>954</v>
      </c>
      <c r="E276" s="144">
        <v>13869892366</v>
      </c>
      <c r="F276" s="144" t="s">
        <v>212</v>
      </c>
      <c r="G276" s="144" t="s">
        <v>191</v>
      </c>
      <c r="H276" s="144" t="s">
        <v>437</v>
      </c>
      <c r="I276" s="144" t="s">
        <v>318</v>
      </c>
      <c r="J276" s="144" t="s">
        <v>955</v>
      </c>
      <c r="K276" s="144" t="s">
        <v>223</v>
      </c>
      <c r="L276" s="149"/>
    </row>
    <row r="277" spans="1:12" ht="18" x14ac:dyDescent="0.25">
      <c r="A277" s="144">
        <v>276</v>
      </c>
      <c r="B277" s="144" t="s">
        <v>956</v>
      </c>
      <c r="C277" s="145" t="s">
        <v>957</v>
      </c>
      <c r="D277" s="145" t="s">
        <v>958</v>
      </c>
      <c r="E277" s="144">
        <v>13371003366</v>
      </c>
      <c r="F277" s="144" t="s">
        <v>179</v>
      </c>
      <c r="G277" s="144"/>
      <c r="H277" s="144"/>
      <c r="I277" s="144"/>
      <c r="J277" s="144"/>
      <c r="K277" s="144" t="s">
        <v>212</v>
      </c>
      <c r="L277" s="149" t="s">
        <v>959</v>
      </c>
    </row>
    <row r="278" spans="1:12" ht="18" x14ac:dyDescent="0.25">
      <c r="A278" s="144">
        <v>277</v>
      </c>
      <c r="B278" s="144" t="s">
        <v>956</v>
      </c>
      <c r="C278" s="145" t="s">
        <v>957</v>
      </c>
      <c r="D278" s="145" t="s">
        <v>960</v>
      </c>
      <c r="E278" s="144">
        <v>18905386698</v>
      </c>
      <c r="F278" s="144" t="s">
        <v>179</v>
      </c>
      <c r="G278" s="144"/>
      <c r="H278" s="144"/>
      <c r="I278" s="144"/>
      <c r="J278" s="144"/>
      <c r="K278" s="144" t="s">
        <v>212</v>
      </c>
      <c r="L278" s="149" t="s">
        <v>961</v>
      </c>
    </row>
    <row r="279" spans="1:12" ht="18" x14ac:dyDescent="0.25">
      <c r="A279" s="144">
        <v>278</v>
      </c>
      <c r="B279" s="144" t="s">
        <v>962</v>
      </c>
      <c r="C279" s="145" t="s">
        <v>957</v>
      </c>
      <c r="D279" s="145" t="s">
        <v>963</v>
      </c>
      <c r="E279" s="144">
        <v>15588553868</v>
      </c>
      <c r="F279" s="144" t="s">
        <v>179</v>
      </c>
      <c r="G279" s="144"/>
      <c r="H279" s="144"/>
      <c r="I279" s="144"/>
      <c r="J279" s="144"/>
      <c r="K279" s="144" t="s">
        <v>212</v>
      </c>
      <c r="L279" s="149" t="s">
        <v>964</v>
      </c>
    </row>
    <row r="280" spans="1:12" ht="18" x14ac:dyDescent="0.25">
      <c r="A280" s="144">
        <v>279</v>
      </c>
      <c r="B280" s="144" t="s">
        <v>962</v>
      </c>
      <c r="C280" s="145" t="s">
        <v>957</v>
      </c>
      <c r="D280" s="145" t="s">
        <v>965</v>
      </c>
      <c r="E280" s="144">
        <v>13563808608</v>
      </c>
      <c r="F280" s="144" t="s">
        <v>179</v>
      </c>
      <c r="G280" s="144"/>
      <c r="H280" s="144"/>
      <c r="I280" s="144"/>
      <c r="J280" s="144"/>
      <c r="K280" s="144" t="s">
        <v>212</v>
      </c>
      <c r="L280" s="149" t="s">
        <v>966</v>
      </c>
    </row>
    <row r="281" spans="1:12" ht="18" x14ac:dyDescent="0.25">
      <c r="A281" s="144">
        <v>280</v>
      </c>
      <c r="B281" s="144" t="s">
        <v>967</v>
      </c>
      <c r="C281" s="145" t="s">
        <v>968</v>
      </c>
      <c r="D281" s="145" t="s">
        <v>969</v>
      </c>
      <c r="E281" s="144">
        <v>18653372152</v>
      </c>
      <c r="F281" s="144" t="s">
        <v>179</v>
      </c>
      <c r="G281" s="144"/>
      <c r="H281" s="144"/>
      <c r="I281" s="144"/>
      <c r="J281" s="144"/>
      <c r="K281" s="144" t="s">
        <v>223</v>
      </c>
      <c r="L281" s="149"/>
    </row>
    <row r="282" spans="1:12" ht="18" x14ac:dyDescent="0.25">
      <c r="A282" s="144">
        <v>281</v>
      </c>
      <c r="B282" s="144" t="s">
        <v>967</v>
      </c>
      <c r="C282" s="145" t="s">
        <v>968</v>
      </c>
      <c r="D282" s="145" t="s">
        <v>970</v>
      </c>
      <c r="E282" s="144">
        <v>18653378753</v>
      </c>
      <c r="F282" s="144" t="s">
        <v>179</v>
      </c>
      <c r="G282" s="144"/>
      <c r="H282" s="144"/>
      <c r="I282" s="144"/>
      <c r="J282" s="144"/>
      <c r="K282" s="144" t="s">
        <v>223</v>
      </c>
      <c r="L282" s="146"/>
    </row>
    <row r="283" spans="1:12" ht="18" x14ac:dyDescent="0.25">
      <c r="A283" s="144">
        <v>282</v>
      </c>
      <c r="B283" s="144" t="s">
        <v>967</v>
      </c>
      <c r="C283" s="145" t="s">
        <v>968</v>
      </c>
      <c r="D283" s="145" t="s">
        <v>971</v>
      </c>
      <c r="E283" s="144">
        <v>15205333404</v>
      </c>
      <c r="F283" s="144" t="s">
        <v>179</v>
      </c>
      <c r="G283" s="144"/>
      <c r="H283" s="144"/>
      <c r="I283" s="144"/>
      <c r="J283" s="144"/>
      <c r="K283" s="144" t="s">
        <v>223</v>
      </c>
      <c r="L283" s="146"/>
    </row>
    <row r="284" spans="1:12" ht="18" x14ac:dyDescent="0.25">
      <c r="A284" s="144">
        <v>283</v>
      </c>
      <c r="B284" s="144" t="s">
        <v>967</v>
      </c>
      <c r="C284" s="145" t="s">
        <v>968</v>
      </c>
      <c r="D284" s="145" t="s">
        <v>972</v>
      </c>
      <c r="E284" s="144">
        <v>13002715708</v>
      </c>
      <c r="F284" s="144" t="s">
        <v>179</v>
      </c>
      <c r="G284" s="144"/>
      <c r="H284" s="144"/>
      <c r="I284" s="144"/>
      <c r="J284" s="144"/>
      <c r="K284" s="144" t="s">
        <v>223</v>
      </c>
      <c r="L284" s="146"/>
    </row>
  </sheetData>
  <phoneticPr fontId="16" type="noConversion"/>
  <conditionalFormatting sqref="E50:E51">
    <cfRule type="duplicateValues" dxfId="9" priority="3"/>
  </conditionalFormatting>
  <conditionalFormatting sqref="D1:D2 D5:D189 D191:D258">
    <cfRule type="duplicateValues" dxfId="8" priority="2"/>
  </conditionalFormatting>
  <conditionalFormatting sqref="D54:D57 D52 D1:D2 D59:D72 D5:D49">
    <cfRule type="duplicateValues" dxfId="7" priority="4"/>
  </conditionalFormatting>
  <conditionalFormatting sqref="D59:D72 D1:D2 D5:D57">
    <cfRule type="duplicateValues" dxfId="6" priority="5"/>
  </conditionalFormatting>
  <conditionalFormatting sqref="D1:D2 D5:D72">
    <cfRule type="duplicateValues" dxfId="5" priority="6"/>
  </conditionalFormatting>
  <conditionalFormatting sqref="E1:E2 E5:E72">
    <cfRule type="duplicateValues" dxfId="4" priority="7"/>
  </conditionalFormatting>
  <conditionalFormatting sqref="D1:D2 D5:D150">
    <cfRule type="duplicateValues" dxfId="3" priority="8"/>
  </conditionalFormatting>
  <conditionalFormatting sqref="L285:L1048576 L1:L189 L191:L261">
    <cfRule type="duplicateValues" dxfId="2" priority="1"/>
  </conditionalFormatting>
  <conditionalFormatting sqref="D285:D1048576 D1:D189 D191:D261">
    <cfRule type="duplicateValues" dxfId="1" priority="9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zoomScale="119" zoomScaleNormal="69" zoomScalePageLayoutView="69" workbookViewId="0">
      <selection activeCell="G17" sqref="G17"/>
    </sheetView>
  </sheetViews>
  <sheetFormatPr baseColWidth="10" defaultRowHeight="15" x14ac:dyDescent="0.15"/>
  <cols>
    <col min="1" max="1" width="3.5" style="150" bestFit="1" customWidth="1"/>
    <col min="2" max="28" width="10.83203125" style="150"/>
    <col min="29" max="29" width="15.33203125" style="150" bestFit="1" customWidth="1"/>
    <col min="30" max="16384" width="10.83203125" style="150"/>
  </cols>
  <sheetData>
    <row r="1" spans="1:30" ht="18" x14ac:dyDescent="0.15">
      <c r="A1" s="175"/>
      <c r="B1" s="176" t="s">
        <v>973</v>
      </c>
      <c r="C1" s="176" t="s">
        <v>974</v>
      </c>
      <c r="D1" s="176" t="s">
        <v>975</v>
      </c>
      <c r="E1" s="176" t="s">
        <v>976</v>
      </c>
      <c r="F1" s="176" t="s">
        <v>977</v>
      </c>
      <c r="G1" s="176" t="s">
        <v>978</v>
      </c>
      <c r="H1" s="176" t="s">
        <v>979</v>
      </c>
      <c r="I1" s="177" t="s">
        <v>980</v>
      </c>
      <c r="J1" s="176" t="s">
        <v>974</v>
      </c>
      <c r="K1" s="176" t="s">
        <v>981</v>
      </c>
      <c r="L1" s="178" t="s">
        <v>982</v>
      </c>
      <c r="M1" s="179" t="s">
        <v>983</v>
      </c>
      <c r="N1" s="178" t="s">
        <v>984</v>
      </c>
      <c r="O1" s="178" t="s">
        <v>985</v>
      </c>
      <c r="P1" s="178" t="s">
        <v>986</v>
      </c>
      <c r="Q1" s="178" t="s">
        <v>987</v>
      </c>
      <c r="R1" s="178" t="s">
        <v>988</v>
      </c>
      <c r="S1" s="178" t="s">
        <v>989</v>
      </c>
      <c r="T1" s="176" t="s">
        <v>990</v>
      </c>
      <c r="U1" s="176" t="s">
        <v>991</v>
      </c>
      <c r="V1" s="176" t="s">
        <v>992</v>
      </c>
      <c r="W1" s="176" t="s">
        <v>993</v>
      </c>
      <c r="X1" s="176" t="s">
        <v>994</v>
      </c>
      <c r="Y1" s="176" t="s">
        <v>995</v>
      </c>
      <c r="Z1" s="176" t="s">
        <v>996</v>
      </c>
      <c r="AA1" s="176" t="s">
        <v>997</v>
      </c>
      <c r="AB1" s="176" t="s">
        <v>998</v>
      </c>
      <c r="AC1" s="176" t="s">
        <v>999</v>
      </c>
      <c r="AD1" s="178" t="s">
        <v>1000</v>
      </c>
    </row>
    <row r="2" spans="1:30" ht="18" x14ac:dyDescent="0.15">
      <c r="A2" s="175">
        <v>1</v>
      </c>
      <c r="B2" s="180" t="s">
        <v>1001</v>
      </c>
      <c r="C2" s="180" t="s">
        <v>1002</v>
      </c>
      <c r="D2" s="180" t="s">
        <v>1003</v>
      </c>
      <c r="E2" s="180" t="s">
        <v>1004</v>
      </c>
      <c r="F2" s="180" t="s">
        <v>1005</v>
      </c>
      <c r="G2" s="180" t="s">
        <v>1006</v>
      </c>
      <c r="H2" s="180" t="s">
        <v>1007</v>
      </c>
      <c r="I2" s="181" t="s">
        <v>1008</v>
      </c>
      <c r="J2" s="180" t="s">
        <v>1002</v>
      </c>
      <c r="K2" s="180">
        <v>1200145</v>
      </c>
      <c r="L2" s="182">
        <v>38489.593344907407</v>
      </c>
      <c r="M2" s="183">
        <v>0</v>
      </c>
      <c r="N2" s="184" t="s">
        <v>1009</v>
      </c>
      <c r="O2" s="184" t="s">
        <v>1010</v>
      </c>
      <c r="P2" s="184" t="s">
        <v>1011</v>
      </c>
      <c r="Q2" s="184" t="s">
        <v>1011</v>
      </c>
      <c r="R2" s="184" t="s">
        <v>1012</v>
      </c>
      <c r="S2" s="184" t="s">
        <v>1013</v>
      </c>
      <c r="T2" s="185" t="s">
        <v>212</v>
      </c>
      <c r="U2" s="180" t="s">
        <v>1014</v>
      </c>
      <c r="V2" s="180" t="s">
        <v>1015</v>
      </c>
      <c r="W2" s="180" t="s">
        <v>1016</v>
      </c>
      <c r="X2" s="180" t="s">
        <v>1017</v>
      </c>
      <c r="Y2" s="180">
        <v>0</v>
      </c>
      <c r="Z2" s="180">
        <v>0</v>
      </c>
      <c r="AA2" s="180"/>
      <c r="AB2" s="180" t="s">
        <v>1018</v>
      </c>
      <c r="AC2" s="180" t="s">
        <v>1019</v>
      </c>
      <c r="AD2" s="184" t="s">
        <v>1020</v>
      </c>
    </row>
    <row r="3" spans="1:30" ht="18" x14ac:dyDescent="0.15">
      <c r="A3" s="175">
        <v>2</v>
      </c>
      <c r="B3" s="180" t="s">
        <v>1001</v>
      </c>
      <c r="C3" s="180" t="s">
        <v>1002</v>
      </c>
      <c r="D3" s="180" t="s">
        <v>1003</v>
      </c>
      <c r="E3" s="180" t="s">
        <v>1021</v>
      </c>
      <c r="F3" s="180" t="s">
        <v>1022</v>
      </c>
      <c r="G3" s="180" t="s">
        <v>1023</v>
      </c>
      <c r="H3" s="180" t="s">
        <v>1024</v>
      </c>
      <c r="I3" s="181" t="s">
        <v>1025</v>
      </c>
      <c r="J3" s="180" t="s">
        <v>1002</v>
      </c>
      <c r="K3" s="180">
        <v>1200925</v>
      </c>
      <c r="L3" s="182">
        <v>40882</v>
      </c>
      <c r="M3" s="183">
        <v>0</v>
      </c>
      <c r="N3" s="184" t="s">
        <v>1009</v>
      </c>
      <c r="O3" s="184" t="s">
        <v>1010</v>
      </c>
      <c r="P3" s="184" t="s">
        <v>1011</v>
      </c>
      <c r="Q3" s="184" t="s">
        <v>1011</v>
      </c>
      <c r="R3" s="184">
        <v>0</v>
      </c>
      <c r="S3" s="184" t="s">
        <v>1013</v>
      </c>
      <c r="T3" s="185" t="s">
        <v>212</v>
      </c>
      <c r="U3" s="180" t="s">
        <v>1026</v>
      </c>
      <c r="V3" s="180" t="s">
        <v>1027</v>
      </c>
      <c r="W3" s="180" t="s">
        <v>1028</v>
      </c>
      <c r="X3" s="180" t="s">
        <v>1029</v>
      </c>
      <c r="Y3" s="180">
        <v>0</v>
      </c>
      <c r="Z3" s="180">
        <v>0</v>
      </c>
      <c r="AA3" s="180" t="s">
        <v>1030</v>
      </c>
      <c r="AB3" s="180" t="s">
        <v>1031</v>
      </c>
      <c r="AC3" s="180" t="s">
        <v>1032</v>
      </c>
      <c r="AD3" s="184" t="s">
        <v>1020</v>
      </c>
    </row>
    <row r="4" spans="1:30" ht="18" x14ac:dyDescent="0.15">
      <c r="A4" s="175">
        <v>3</v>
      </c>
      <c r="B4" s="180" t="s">
        <v>1001</v>
      </c>
      <c r="C4" s="180" t="s">
        <v>1033</v>
      </c>
      <c r="D4" s="180" t="s">
        <v>1003</v>
      </c>
      <c r="E4" s="180" t="s">
        <v>1034</v>
      </c>
      <c r="F4" s="180" t="s">
        <v>1022</v>
      </c>
      <c r="G4" s="180" t="s">
        <v>1035</v>
      </c>
      <c r="H4" s="180" t="s">
        <v>1036</v>
      </c>
      <c r="I4" s="181" t="s">
        <v>1037</v>
      </c>
      <c r="J4" s="180" t="s">
        <v>1033</v>
      </c>
      <c r="K4" s="180">
        <v>1200422</v>
      </c>
      <c r="L4" s="182">
        <v>39916.634398148148</v>
      </c>
      <c r="M4" s="183">
        <v>0</v>
      </c>
      <c r="N4" s="184" t="s">
        <v>1009</v>
      </c>
      <c r="O4" s="184" t="s">
        <v>1010</v>
      </c>
      <c r="P4" s="184" t="s">
        <v>1011</v>
      </c>
      <c r="Q4" s="184" t="s">
        <v>1011</v>
      </c>
      <c r="R4" s="184" t="s">
        <v>1038</v>
      </c>
      <c r="S4" s="184" t="s">
        <v>1039</v>
      </c>
      <c r="T4" s="185" t="s">
        <v>212</v>
      </c>
      <c r="U4" s="180" t="s">
        <v>1040</v>
      </c>
      <c r="V4" s="180" t="s">
        <v>1041</v>
      </c>
      <c r="W4" s="180" t="s">
        <v>1042</v>
      </c>
      <c r="X4" s="180" t="s">
        <v>1043</v>
      </c>
      <c r="Y4" s="180">
        <v>0</v>
      </c>
      <c r="Z4" s="180">
        <v>0</v>
      </c>
      <c r="AA4" s="180" t="s">
        <v>1044</v>
      </c>
      <c r="AB4" s="180" t="s">
        <v>1045</v>
      </c>
      <c r="AC4" s="180" t="s">
        <v>1046</v>
      </c>
      <c r="AD4" s="184" t="s">
        <v>1020</v>
      </c>
    </row>
    <row r="5" spans="1:30" ht="18" x14ac:dyDescent="0.15">
      <c r="A5" s="175">
        <v>4</v>
      </c>
      <c r="B5" s="180" t="s">
        <v>1001</v>
      </c>
      <c r="C5" s="180" t="s">
        <v>1047</v>
      </c>
      <c r="D5" s="180" t="s">
        <v>1048</v>
      </c>
      <c r="E5" s="180" t="s">
        <v>1049</v>
      </c>
      <c r="F5" s="180" t="s">
        <v>1050</v>
      </c>
      <c r="G5" s="180" t="s">
        <v>1051</v>
      </c>
      <c r="H5" s="180" t="s">
        <v>1052</v>
      </c>
      <c r="I5" s="181" t="s">
        <v>1053</v>
      </c>
      <c r="J5" s="180" t="s">
        <v>1047</v>
      </c>
      <c r="K5" s="180">
        <v>1201702</v>
      </c>
      <c r="L5" s="182">
        <v>42863</v>
      </c>
      <c r="M5" s="183">
        <v>0</v>
      </c>
      <c r="N5" s="184" t="s">
        <v>1054</v>
      </c>
      <c r="O5" s="184" t="s">
        <v>1055</v>
      </c>
      <c r="P5" s="184" t="s">
        <v>1011</v>
      </c>
      <c r="Q5" s="184" t="s">
        <v>1011</v>
      </c>
      <c r="R5" s="184" t="s">
        <v>1056</v>
      </c>
      <c r="S5" s="184" t="s">
        <v>1013</v>
      </c>
      <c r="T5" s="185" t="s">
        <v>223</v>
      </c>
      <c r="U5" s="180" t="s">
        <v>1057</v>
      </c>
      <c r="V5" s="180" t="s">
        <v>1058</v>
      </c>
      <c r="W5" s="180" t="s">
        <v>1059</v>
      </c>
      <c r="X5" s="180"/>
      <c r="Y5" s="180"/>
      <c r="Z5" s="180"/>
      <c r="AA5" s="180" t="s">
        <v>1060</v>
      </c>
      <c r="AB5" s="180" t="s">
        <v>1061</v>
      </c>
      <c r="AC5" s="180" t="s">
        <v>1062</v>
      </c>
      <c r="AD5" s="184"/>
    </row>
    <row r="6" spans="1:30" ht="18" x14ac:dyDescent="0.15">
      <c r="A6" s="175">
        <v>5</v>
      </c>
      <c r="B6" s="180" t="s">
        <v>1001</v>
      </c>
      <c r="C6" s="180" t="s">
        <v>1063</v>
      </c>
      <c r="D6" s="180" t="s">
        <v>1003</v>
      </c>
      <c r="E6" s="180" t="s">
        <v>1064</v>
      </c>
      <c r="F6" s="180" t="s">
        <v>1005</v>
      </c>
      <c r="G6" s="180" t="s">
        <v>1065</v>
      </c>
      <c r="H6" s="180" t="s">
        <v>1066</v>
      </c>
      <c r="I6" s="181" t="s">
        <v>1067</v>
      </c>
      <c r="J6" s="180" t="s">
        <v>1063</v>
      </c>
      <c r="K6" s="180">
        <v>1200239</v>
      </c>
      <c r="L6" s="182">
        <v>38768.416689814818</v>
      </c>
      <c r="M6" s="183">
        <v>0</v>
      </c>
      <c r="N6" s="184" t="s">
        <v>1009</v>
      </c>
      <c r="O6" s="184" t="s">
        <v>1010</v>
      </c>
      <c r="P6" s="184" t="s">
        <v>1011</v>
      </c>
      <c r="Q6" s="184" t="s">
        <v>1011</v>
      </c>
      <c r="R6" s="184">
        <v>0</v>
      </c>
      <c r="S6" s="184" t="s">
        <v>1013</v>
      </c>
      <c r="T6" s="185" t="s">
        <v>212</v>
      </c>
      <c r="U6" s="180" t="s">
        <v>1068</v>
      </c>
      <c r="V6" s="180" t="s">
        <v>1069</v>
      </c>
      <c r="W6" s="180" t="s">
        <v>1070</v>
      </c>
      <c r="X6" s="180" t="s">
        <v>1071</v>
      </c>
      <c r="Y6" s="180">
        <v>0</v>
      </c>
      <c r="Z6" s="180">
        <v>0</v>
      </c>
      <c r="AA6" s="180" t="s">
        <v>1072</v>
      </c>
      <c r="AB6" s="180" t="s">
        <v>1073</v>
      </c>
      <c r="AC6" s="180" t="s">
        <v>1074</v>
      </c>
      <c r="AD6" s="184" t="s">
        <v>1020</v>
      </c>
    </row>
    <row r="7" spans="1:30" ht="18" x14ac:dyDescent="0.15">
      <c r="A7" s="175">
        <v>7</v>
      </c>
      <c r="B7" s="180" t="s">
        <v>1001</v>
      </c>
      <c r="C7" s="180" t="s">
        <v>1075</v>
      </c>
      <c r="D7" s="180" t="s">
        <v>1003</v>
      </c>
      <c r="E7" s="180" t="s">
        <v>1076</v>
      </c>
      <c r="F7" s="180" t="s">
        <v>1022</v>
      </c>
      <c r="G7" s="180" t="s">
        <v>1077</v>
      </c>
      <c r="H7" s="180" t="s">
        <v>1078</v>
      </c>
      <c r="I7" s="181" t="s">
        <v>1079</v>
      </c>
      <c r="J7" s="180" t="s">
        <v>1075</v>
      </c>
      <c r="K7" s="180">
        <v>1200935</v>
      </c>
      <c r="L7" s="182">
        <v>40891</v>
      </c>
      <c r="M7" s="183">
        <v>0</v>
      </c>
      <c r="N7" s="184" t="s">
        <v>1009</v>
      </c>
      <c r="O7" s="184" t="s">
        <v>1010</v>
      </c>
      <c r="P7" s="184" t="s">
        <v>1011</v>
      </c>
      <c r="Q7" s="184" t="s">
        <v>1011</v>
      </c>
      <c r="R7" s="184" t="s">
        <v>1038</v>
      </c>
      <c r="S7" s="184" t="s">
        <v>1013</v>
      </c>
      <c r="T7" s="185" t="s">
        <v>212</v>
      </c>
      <c r="U7" s="180" t="s">
        <v>1080</v>
      </c>
      <c r="V7" s="180" t="s">
        <v>1081</v>
      </c>
      <c r="W7" s="180" t="s">
        <v>1082</v>
      </c>
      <c r="X7" s="180" t="s">
        <v>1083</v>
      </c>
      <c r="Y7" s="180">
        <v>0</v>
      </c>
      <c r="Z7" s="180">
        <v>0</v>
      </c>
      <c r="AA7" s="180" t="s">
        <v>1084</v>
      </c>
      <c r="AB7" s="180" t="s">
        <v>1085</v>
      </c>
      <c r="AC7" s="180" t="s">
        <v>1086</v>
      </c>
      <c r="AD7" s="184" t="s">
        <v>1020</v>
      </c>
    </row>
    <row r="8" spans="1:30" ht="18" x14ac:dyDescent="0.15">
      <c r="A8" s="175">
        <v>9</v>
      </c>
      <c r="B8" s="180" t="s">
        <v>1001</v>
      </c>
      <c r="C8" s="180" t="s">
        <v>1087</v>
      </c>
      <c r="D8" s="180" t="s">
        <v>1088</v>
      </c>
      <c r="E8" s="180" t="s">
        <v>1089</v>
      </c>
      <c r="F8" s="180" t="s">
        <v>1022</v>
      </c>
      <c r="G8" s="180" t="s">
        <v>1090</v>
      </c>
      <c r="H8" s="180" t="s">
        <v>1091</v>
      </c>
      <c r="I8" s="181" t="s">
        <v>1092</v>
      </c>
      <c r="J8" s="180" t="s">
        <v>1087</v>
      </c>
      <c r="K8" s="180">
        <v>1200345</v>
      </c>
      <c r="L8" s="182">
        <v>39498.658692129633</v>
      </c>
      <c r="M8" s="183">
        <v>0</v>
      </c>
      <c r="N8" s="184" t="s">
        <v>1009</v>
      </c>
      <c r="O8" s="184" t="s">
        <v>1010</v>
      </c>
      <c r="P8" s="184" t="s">
        <v>1011</v>
      </c>
      <c r="Q8" s="184" t="s">
        <v>1011</v>
      </c>
      <c r="R8" s="184" t="s">
        <v>1038</v>
      </c>
      <c r="S8" s="184" t="s">
        <v>1013</v>
      </c>
      <c r="T8" s="185" t="s">
        <v>223</v>
      </c>
      <c r="U8" s="180" t="s">
        <v>1093</v>
      </c>
      <c r="V8" s="180" t="s">
        <v>1094</v>
      </c>
      <c r="W8" s="180" t="s">
        <v>1095</v>
      </c>
      <c r="X8" s="180" t="s">
        <v>1096</v>
      </c>
      <c r="Y8" s="180">
        <v>0</v>
      </c>
      <c r="Z8" s="180">
        <v>0</v>
      </c>
      <c r="AA8" s="180" t="s">
        <v>1097</v>
      </c>
      <c r="AB8" s="180" t="s">
        <v>1098</v>
      </c>
      <c r="AC8" s="180" t="s">
        <v>1099</v>
      </c>
      <c r="AD8" s="184" t="s">
        <v>1020</v>
      </c>
    </row>
    <row r="9" spans="1:30" ht="18" x14ac:dyDescent="0.15">
      <c r="A9" s="175">
        <v>10</v>
      </c>
      <c r="B9" s="180" t="s">
        <v>1001</v>
      </c>
      <c r="C9" s="180" t="s">
        <v>1087</v>
      </c>
      <c r="D9" s="180" t="s">
        <v>1088</v>
      </c>
      <c r="E9" s="180" t="s">
        <v>1100</v>
      </c>
      <c r="F9" s="180" t="s">
        <v>1005</v>
      </c>
      <c r="G9" s="180" t="s">
        <v>1101</v>
      </c>
      <c r="H9" s="180" t="s">
        <v>1102</v>
      </c>
      <c r="I9" s="181" t="s">
        <v>1103</v>
      </c>
      <c r="J9" s="180" t="s">
        <v>1087</v>
      </c>
      <c r="K9" s="180">
        <v>1200129</v>
      </c>
      <c r="L9" s="182">
        <v>38407.753900462965</v>
      </c>
      <c r="M9" s="183">
        <v>0</v>
      </c>
      <c r="N9" s="184" t="s">
        <v>1009</v>
      </c>
      <c r="O9" s="184" t="s">
        <v>1010</v>
      </c>
      <c r="P9" s="184" t="s">
        <v>1011</v>
      </c>
      <c r="Q9" s="184" t="s">
        <v>1011</v>
      </c>
      <c r="R9" s="184" t="s">
        <v>1012</v>
      </c>
      <c r="S9" s="184" t="s">
        <v>1013</v>
      </c>
      <c r="T9" s="185" t="s">
        <v>212</v>
      </c>
      <c r="U9" s="180" t="s">
        <v>1104</v>
      </c>
      <c r="V9" s="180" t="s">
        <v>1105</v>
      </c>
      <c r="W9" s="180" t="s">
        <v>1106</v>
      </c>
      <c r="X9" s="180" t="s">
        <v>1107</v>
      </c>
      <c r="Y9" s="180">
        <v>0</v>
      </c>
      <c r="Z9" s="180">
        <v>0</v>
      </c>
      <c r="AA9" s="180"/>
      <c r="AB9" s="180" t="s">
        <v>1108</v>
      </c>
      <c r="AC9" s="180" t="s">
        <v>1109</v>
      </c>
      <c r="AD9" s="184" t="s">
        <v>1020</v>
      </c>
    </row>
    <row r="10" spans="1:30" ht="18" x14ac:dyDescent="0.15">
      <c r="A10" s="175">
        <v>11</v>
      </c>
      <c r="B10" s="180" t="s">
        <v>1001</v>
      </c>
      <c r="C10" s="180" t="s">
        <v>1087</v>
      </c>
      <c r="D10" s="180" t="s">
        <v>1088</v>
      </c>
      <c r="E10" s="180" t="s">
        <v>1110</v>
      </c>
      <c r="F10" s="180" t="s">
        <v>1111</v>
      </c>
      <c r="G10" s="180" t="s">
        <v>1112</v>
      </c>
      <c r="H10" s="180" t="s">
        <v>1113</v>
      </c>
      <c r="I10" s="181" t="s">
        <v>1114</v>
      </c>
      <c r="J10" s="180" t="s">
        <v>1087</v>
      </c>
      <c r="K10" s="180">
        <v>1200548</v>
      </c>
      <c r="L10" s="182">
        <v>40171.701550925929</v>
      </c>
      <c r="M10" s="183">
        <v>0</v>
      </c>
      <c r="N10" s="184" t="s">
        <v>1009</v>
      </c>
      <c r="O10" s="184" t="s">
        <v>1115</v>
      </c>
      <c r="P10" s="184" t="s">
        <v>1011</v>
      </c>
      <c r="Q10" s="184" t="s">
        <v>1011</v>
      </c>
      <c r="R10" s="184" t="s">
        <v>1038</v>
      </c>
      <c r="S10" s="184" t="s">
        <v>1013</v>
      </c>
      <c r="T10" s="185" t="s">
        <v>223</v>
      </c>
      <c r="U10" s="180" t="s">
        <v>1093</v>
      </c>
      <c r="V10" s="180" t="s">
        <v>1094</v>
      </c>
      <c r="W10" s="180" t="s">
        <v>1116</v>
      </c>
      <c r="X10" s="180" t="s">
        <v>1096</v>
      </c>
      <c r="Y10" s="180" t="s">
        <v>553</v>
      </c>
      <c r="Z10" s="180" t="s">
        <v>554</v>
      </c>
      <c r="AA10" s="180"/>
      <c r="AB10" s="180" t="s">
        <v>1117</v>
      </c>
      <c r="AC10" s="180" t="s">
        <v>1118</v>
      </c>
      <c r="AD10" s="184" t="s">
        <v>1020</v>
      </c>
    </row>
    <row r="11" spans="1:30" ht="18" x14ac:dyDescent="0.15">
      <c r="A11" s="175">
        <v>12</v>
      </c>
      <c r="B11" s="180" t="s">
        <v>1001</v>
      </c>
      <c r="C11" s="180" t="s">
        <v>1119</v>
      </c>
      <c r="D11" s="180" t="s">
        <v>1088</v>
      </c>
      <c r="E11" s="180" t="s">
        <v>1120</v>
      </c>
      <c r="F11" s="180" t="s">
        <v>1050</v>
      </c>
      <c r="G11" s="180" t="s">
        <v>1121</v>
      </c>
      <c r="H11" s="180" t="s">
        <v>1122</v>
      </c>
      <c r="I11" s="181" t="s">
        <v>1123</v>
      </c>
      <c r="J11" s="180" t="s">
        <v>1087</v>
      </c>
      <c r="K11" s="180">
        <v>1200480</v>
      </c>
      <c r="L11" s="182">
        <v>40065.621168981481</v>
      </c>
      <c r="M11" s="183">
        <v>0</v>
      </c>
      <c r="N11" s="184" t="s">
        <v>1009</v>
      </c>
      <c r="O11" s="184" t="s">
        <v>1115</v>
      </c>
      <c r="P11" s="184" t="s">
        <v>1011</v>
      </c>
      <c r="Q11" s="184" t="s">
        <v>1011</v>
      </c>
      <c r="R11" s="184" t="s">
        <v>1124</v>
      </c>
      <c r="S11" s="184" t="s">
        <v>1013</v>
      </c>
      <c r="T11" s="185" t="s">
        <v>212</v>
      </c>
      <c r="U11" s="180" t="s">
        <v>1093</v>
      </c>
      <c r="V11" s="180" t="s">
        <v>1094</v>
      </c>
      <c r="W11" s="180" t="s">
        <v>1125</v>
      </c>
      <c r="X11" s="180" t="s">
        <v>1096</v>
      </c>
      <c r="Y11" s="180" t="s">
        <v>553</v>
      </c>
      <c r="Z11" s="180" t="s">
        <v>554</v>
      </c>
      <c r="AA11" s="180" t="s">
        <v>1126</v>
      </c>
      <c r="AB11" s="180" t="s">
        <v>1127</v>
      </c>
      <c r="AC11" s="180" t="s">
        <v>1128</v>
      </c>
      <c r="AD11" s="184" t="s">
        <v>1020</v>
      </c>
    </row>
    <row r="12" spans="1:30" ht="18" x14ac:dyDescent="0.15">
      <c r="A12" s="175">
        <v>13</v>
      </c>
      <c r="B12" s="180" t="s">
        <v>1001</v>
      </c>
      <c r="C12" s="180" t="s">
        <v>1087</v>
      </c>
      <c r="D12" s="180" t="s">
        <v>1129</v>
      </c>
      <c r="E12" s="180" t="s">
        <v>1130</v>
      </c>
      <c r="F12" s="180" t="s">
        <v>1050</v>
      </c>
      <c r="G12" s="180" t="s">
        <v>1131</v>
      </c>
      <c r="H12" s="180" t="s">
        <v>1132</v>
      </c>
      <c r="I12" s="181" t="s">
        <v>1133</v>
      </c>
      <c r="J12" s="180" t="s">
        <v>1087</v>
      </c>
      <c r="K12" s="180">
        <v>1201170</v>
      </c>
      <c r="L12" s="182">
        <v>41437</v>
      </c>
      <c r="M12" s="183">
        <v>0</v>
      </c>
      <c r="N12" s="184" t="s">
        <v>1134</v>
      </c>
      <c r="O12" s="184" t="s">
        <v>1010</v>
      </c>
      <c r="P12" s="184" t="s">
        <v>1011</v>
      </c>
      <c r="Q12" s="184" t="s">
        <v>1011</v>
      </c>
      <c r="R12" s="184" t="s">
        <v>1135</v>
      </c>
      <c r="S12" s="184" t="s">
        <v>1039</v>
      </c>
      <c r="T12" s="185" t="s">
        <v>223</v>
      </c>
      <c r="U12" s="180" t="s">
        <v>1093</v>
      </c>
      <c r="V12" s="180" t="s">
        <v>1094</v>
      </c>
      <c r="W12" s="180" t="s">
        <v>1136</v>
      </c>
      <c r="X12" s="180" t="s">
        <v>1096</v>
      </c>
      <c r="Y12" s="180"/>
      <c r="Z12" s="180"/>
      <c r="AA12" s="180"/>
      <c r="AB12" s="180" t="s">
        <v>1137</v>
      </c>
      <c r="AC12" s="180" t="s">
        <v>1138</v>
      </c>
      <c r="AD12" s="184" t="s">
        <v>1020</v>
      </c>
    </row>
    <row r="13" spans="1:30" ht="18" x14ac:dyDescent="0.15">
      <c r="A13" s="175">
        <v>14</v>
      </c>
      <c r="B13" s="180" t="s">
        <v>1001</v>
      </c>
      <c r="C13" s="180" t="s">
        <v>1139</v>
      </c>
      <c r="D13" s="180" t="s">
        <v>1140</v>
      </c>
      <c r="E13" s="180" t="s">
        <v>1141</v>
      </c>
      <c r="F13" s="180" t="s">
        <v>1111</v>
      </c>
      <c r="G13" s="180" t="s">
        <v>1142</v>
      </c>
      <c r="H13" s="180" t="s">
        <v>1143</v>
      </c>
      <c r="I13" s="181" t="s">
        <v>1144</v>
      </c>
      <c r="J13" s="180" t="s">
        <v>1139</v>
      </c>
      <c r="K13" s="180">
        <v>1201253</v>
      </c>
      <c r="L13" s="182">
        <v>41639</v>
      </c>
      <c r="M13" s="183">
        <v>0</v>
      </c>
      <c r="N13" s="184" t="s">
        <v>1134</v>
      </c>
      <c r="O13" s="184" t="s">
        <v>1010</v>
      </c>
      <c r="P13" s="184" t="s">
        <v>1011</v>
      </c>
      <c r="Q13" s="184" t="s">
        <v>1011</v>
      </c>
      <c r="R13" s="184" t="s">
        <v>1145</v>
      </c>
      <c r="S13" s="184" t="s">
        <v>1039</v>
      </c>
      <c r="T13" s="185" t="s">
        <v>223</v>
      </c>
      <c r="U13" s="180" t="s">
        <v>1146</v>
      </c>
      <c r="V13" s="180" t="s">
        <v>1147</v>
      </c>
      <c r="W13" s="180" t="s">
        <v>1148</v>
      </c>
      <c r="X13" s="180" t="s">
        <v>1149</v>
      </c>
      <c r="Y13" s="180"/>
      <c r="Z13" s="180"/>
      <c r="AA13" s="180"/>
      <c r="AB13" s="180" t="s">
        <v>1150</v>
      </c>
      <c r="AC13" s="180" t="s">
        <v>1151</v>
      </c>
      <c r="AD13" s="184"/>
    </row>
    <row r="14" spans="1:30" ht="18" x14ac:dyDescent="0.15">
      <c r="A14" s="175">
        <v>15</v>
      </c>
      <c r="B14" s="180" t="s">
        <v>1001</v>
      </c>
      <c r="C14" s="180" t="s">
        <v>1139</v>
      </c>
      <c r="D14" s="180" t="s">
        <v>1152</v>
      </c>
      <c r="E14" s="180" t="s">
        <v>1153</v>
      </c>
      <c r="F14" s="180" t="s">
        <v>1005</v>
      </c>
      <c r="G14" s="180" t="s">
        <v>1154</v>
      </c>
      <c r="H14" s="180" t="s">
        <v>1155</v>
      </c>
      <c r="I14" s="181" t="s">
        <v>1156</v>
      </c>
      <c r="J14" s="180" t="s">
        <v>1139</v>
      </c>
      <c r="K14" s="180">
        <v>1200632</v>
      </c>
      <c r="L14" s="182">
        <v>40394.703194444446</v>
      </c>
      <c r="M14" s="183">
        <v>0</v>
      </c>
      <c r="N14" s="184" t="s">
        <v>1009</v>
      </c>
      <c r="O14" s="184" t="s">
        <v>1010</v>
      </c>
      <c r="P14" s="184" t="s">
        <v>1011</v>
      </c>
      <c r="Q14" s="184" t="s">
        <v>1011</v>
      </c>
      <c r="R14" s="184" t="s">
        <v>1012</v>
      </c>
      <c r="S14" s="184" t="s">
        <v>1039</v>
      </c>
      <c r="T14" s="185" t="s">
        <v>212</v>
      </c>
      <c r="U14" s="180" t="s">
        <v>1154</v>
      </c>
      <c r="V14" s="180" t="s">
        <v>1157</v>
      </c>
      <c r="W14" s="180" t="s">
        <v>1158</v>
      </c>
      <c r="X14" s="180" t="s">
        <v>1159</v>
      </c>
      <c r="Y14" s="180">
        <v>0</v>
      </c>
      <c r="Z14" s="180">
        <v>0</v>
      </c>
      <c r="AA14" s="180"/>
      <c r="AB14" s="180" t="s">
        <v>1160</v>
      </c>
      <c r="AC14" s="180" t="s">
        <v>1161</v>
      </c>
      <c r="AD14" s="184" t="s">
        <v>1020</v>
      </c>
    </row>
    <row r="15" spans="1:30" ht="18" x14ac:dyDescent="0.15">
      <c r="A15" s="175">
        <v>16</v>
      </c>
      <c r="B15" s="180" t="s">
        <v>1001</v>
      </c>
      <c r="C15" s="180" t="s">
        <v>1139</v>
      </c>
      <c r="D15" s="180" t="s">
        <v>1152</v>
      </c>
      <c r="E15" s="180"/>
      <c r="F15" s="180" t="s">
        <v>1111</v>
      </c>
      <c r="G15" s="180" t="s">
        <v>1162</v>
      </c>
      <c r="H15" s="180" t="s">
        <v>1163</v>
      </c>
      <c r="I15" s="181" t="s">
        <v>1164</v>
      </c>
      <c r="J15" s="180" t="s">
        <v>1139</v>
      </c>
      <c r="K15" s="180">
        <v>1200811</v>
      </c>
      <c r="L15" s="182">
        <v>40554.508391203701</v>
      </c>
      <c r="M15" s="183">
        <v>0</v>
      </c>
      <c r="N15" s="184" t="s">
        <v>1009</v>
      </c>
      <c r="O15" s="184" t="s">
        <v>1010</v>
      </c>
      <c r="P15" s="184" t="s">
        <v>1011</v>
      </c>
      <c r="Q15" s="184" t="s">
        <v>1011</v>
      </c>
      <c r="R15" s="184">
        <v>0</v>
      </c>
      <c r="S15" s="184" t="s">
        <v>1039</v>
      </c>
      <c r="T15" s="185" t="s">
        <v>212</v>
      </c>
      <c r="U15" s="180" t="s">
        <v>1165</v>
      </c>
      <c r="V15" s="180" t="s">
        <v>1166</v>
      </c>
      <c r="W15" s="180" t="s">
        <v>1167</v>
      </c>
      <c r="X15" s="180" t="s">
        <v>1159</v>
      </c>
      <c r="Y15" s="180">
        <v>0</v>
      </c>
      <c r="Z15" s="180">
        <v>0</v>
      </c>
      <c r="AA15" s="180" t="s">
        <v>1168</v>
      </c>
      <c r="AB15" s="180" t="s">
        <v>1169</v>
      </c>
      <c r="AC15" s="180" t="s">
        <v>1170</v>
      </c>
      <c r="AD15" s="184" t="s">
        <v>1020</v>
      </c>
    </row>
    <row r="16" spans="1:30" ht="18" x14ac:dyDescent="0.15">
      <c r="A16" s="175">
        <v>17</v>
      </c>
      <c r="B16" s="180" t="s">
        <v>1001</v>
      </c>
      <c r="C16" s="180" t="s">
        <v>1139</v>
      </c>
      <c r="D16" s="180" t="s">
        <v>1171</v>
      </c>
      <c r="E16" s="180" t="s">
        <v>1171</v>
      </c>
      <c r="F16" s="180" t="s">
        <v>1022</v>
      </c>
      <c r="G16" s="180" t="s">
        <v>1172</v>
      </c>
      <c r="H16" s="180" t="s">
        <v>1173</v>
      </c>
      <c r="I16" s="181" t="s">
        <v>1174</v>
      </c>
      <c r="J16" s="180" t="s">
        <v>1139</v>
      </c>
      <c r="K16" s="180">
        <v>1201094</v>
      </c>
      <c r="L16" s="182">
        <v>41260</v>
      </c>
      <c r="M16" s="183">
        <v>0</v>
      </c>
      <c r="N16" s="184" t="s">
        <v>1134</v>
      </c>
      <c r="O16" s="184" t="s">
        <v>1010</v>
      </c>
      <c r="P16" s="184" t="s">
        <v>1011</v>
      </c>
      <c r="Q16" s="184" t="s">
        <v>1011</v>
      </c>
      <c r="R16" s="184">
        <v>0</v>
      </c>
      <c r="S16" s="184" t="s">
        <v>1013</v>
      </c>
      <c r="T16" s="185" t="s">
        <v>223</v>
      </c>
      <c r="U16" s="180" t="s">
        <v>1175</v>
      </c>
      <c r="V16" s="180" t="s">
        <v>1176</v>
      </c>
      <c r="W16" s="180" t="s">
        <v>1176</v>
      </c>
      <c r="X16" s="180" t="s">
        <v>1177</v>
      </c>
      <c r="Y16" s="180"/>
      <c r="Z16" s="180"/>
      <c r="AA16" s="180"/>
      <c r="AB16" s="180" t="s">
        <v>1178</v>
      </c>
      <c r="AC16" s="180" t="s">
        <v>1179</v>
      </c>
      <c r="AD16" s="184" t="s">
        <v>1020</v>
      </c>
    </row>
    <row r="17" spans="1:30" ht="18" x14ac:dyDescent="0.15">
      <c r="A17" s="175">
        <v>18</v>
      </c>
      <c r="B17" s="180" t="s">
        <v>1001</v>
      </c>
      <c r="C17" s="180" t="s">
        <v>1087</v>
      </c>
      <c r="D17" s="180" t="s">
        <v>1129</v>
      </c>
      <c r="E17" s="180" t="s">
        <v>1180</v>
      </c>
      <c r="F17" s="180" t="s">
        <v>1005</v>
      </c>
      <c r="G17" s="180" t="s">
        <v>1181</v>
      </c>
      <c r="H17" s="180" t="s">
        <v>1182</v>
      </c>
      <c r="I17" s="181" t="s">
        <v>1183</v>
      </c>
      <c r="J17" s="180" t="s">
        <v>1087</v>
      </c>
      <c r="K17" s="180">
        <v>1201089</v>
      </c>
      <c r="L17" s="182">
        <v>41260</v>
      </c>
      <c r="M17" s="183">
        <v>0</v>
      </c>
      <c r="N17" s="184" t="s">
        <v>1134</v>
      </c>
      <c r="O17" s="184" t="s">
        <v>1184</v>
      </c>
      <c r="P17" s="184" t="s">
        <v>1011</v>
      </c>
      <c r="Q17" s="184" t="s">
        <v>1011</v>
      </c>
      <c r="R17" s="184"/>
      <c r="S17" s="184" t="s">
        <v>1039</v>
      </c>
      <c r="T17" s="185" t="s">
        <v>223</v>
      </c>
      <c r="U17" s="180" t="s">
        <v>1093</v>
      </c>
      <c r="V17" s="180" t="s">
        <v>1094</v>
      </c>
      <c r="W17" s="180" t="s">
        <v>1185</v>
      </c>
      <c r="X17" s="180" t="s">
        <v>1096</v>
      </c>
      <c r="Y17" s="180"/>
      <c r="Z17" s="180"/>
      <c r="AA17" s="180"/>
      <c r="AB17" s="180" t="s">
        <v>1186</v>
      </c>
      <c r="AC17" s="180">
        <v>0</v>
      </c>
      <c r="AD17" s="184" t="s">
        <v>1020</v>
      </c>
    </row>
  </sheetData>
  <phoneticPr fontId="16" type="noConversion"/>
  <conditionalFormatting sqref="I1:I17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baseColWidth="10" defaultColWidth="8.83203125" defaultRowHeight="17" x14ac:dyDescent="0.15"/>
  <cols>
    <col min="1" max="1" width="19.1640625" style="4" customWidth="1"/>
    <col min="2" max="2" width="16.6640625" style="2" customWidth="1"/>
    <col min="3" max="3" width="24.6640625" style="2" customWidth="1"/>
    <col min="4" max="7" width="6.6640625" style="4" customWidth="1"/>
    <col min="8" max="8" width="13.5" style="5" customWidth="1"/>
    <col min="9" max="9" width="18.6640625" style="5" customWidth="1"/>
    <col min="10" max="10" width="65.5" style="2" customWidth="1"/>
    <col min="11" max="16384" width="8.83203125" style="4"/>
  </cols>
  <sheetData>
    <row r="1" spans="1:23" s="1" customFormat="1" ht="26" customHeight="1" x14ac:dyDescent="0.15">
      <c r="A1" s="6" t="s">
        <v>29</v>
      </c>
      <c r="B1" s="234" t="s">
        <v>30</v>
      </c>
      <c r="C1" s="234"/>
      <c r="D1" s="234"/>
      <c r="E1" s="234"/>
      <c r="F1" s="234"/>
      <c r="G1" s="234"/>
      <c r="H1" s="234"/>
      <c r="I1" s="234"/>
      <c r="J1" s="234"/>
    </row>
    <row r="2" spans="1:23" s="1" customFormat="1" ht="26" customHeight="1" x14ac:dyDescent="0.15">
      <c r="A2" s="7" t="s">
        <v>31</v>
      </c>
      <c r="B2" s="235" t="s">
        <v>32</v>
      </c>
      <c r="C2" s="234"/>
      <c r="D2" s="234"/>
      <c r="E2" s="234"/>
      <c r="F2" s="234"/>
      <c r="G2" s="234"/>
      <c r="H2" s="234"/>
      <c r="I2" s="234"/>
      <c r="J2" s="234"/>
    </row>
    <row r="3" spans="1:23" s="1" customFormat="1" ht="26" customHeight="1" x14ac:dyDescent="0.15">
      <c r="A3" s="7" t="s">
        <v>33</v>
      </c>
      <c r="B3" s="234" t="s">
        <v>123</v>
      </c>
      <c r="C3" s="234"/>
      <c r="D3" s="234"/>
      <c r="E3" s="234"/>
      <c r="F3" s="234"/>
      <c r="G3" s="234"/>
      <c r="H3" s="234"/>
      <c r="I3" s="234"/>
      <c r="J3" s="234"/>
    </row>
    <row r="4" spans="1:23" s="1" customFormat="1" ht="21" customHeight="1" x14ac:dyDescent="0.15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" customHeight="1" x14ac:dyDescent="0.15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" customHeight="1" x14ac:dyDescent="0.15">
      <c r="A6" s="7" t="s">
        <v>39</v>
      </c>
      <c r="B6" s="11" t="s">
        <v>124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 x14ac:dyDescent="0.15">
      <c r="A7" s="241" t="s">
        <v>41</v>
      </c>
      <c r="B7" s="242"/>
      <c r="C7" s="243"/>
      <c r="D7" s="236" t="s">
        <v>42</v>
      </c>
      <c r="E7" s="236"/>
      <c r="F7" s="236"/>
      <c r="G7" s="236"/>
      <c r="H7" s="236"/>
      <c r="I7" s="236"/>
      <c r="J7" s="239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 x14ac:dyDescent="0.15">
      <c r="A8" s="244"/>
      <c r="B8" s="245"/>
      <c r="C8" s="246"/>
      <c r="D8" s="237" t="s">
        <v>44</v>
      </c>
      <c r="E8" s="237"/>
      <c r="F8" s="237"/>
      <c r="G8" s="237"/>
      <c r="H8" s="238" t="s">
        <v>45</v>
      </c>
      <c r="I8" s="238"/>
      <c r="J8" s="240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 x14ac:dyDescent="0.15">
      <c r="A9" s="247"/>
      <c r="B9" s="248"/>
      <c r="C9" s="249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240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 x14ac:dyDescent="0.15">
      <c r="A10" s="209" t="s">
        <v>50</v>
      </c>
      <c r="B10" s="230" t="s">
        <v>51</v>
      </c>
      <c r="C10" s="231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 x14ac:dyDescent="0.15">
      <c r="A11" s="210"/>
      <c r="B11" s="230" t="s">
        <v>55</v>
      </c>
      <c r="C11" s="231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 x14ac:dyDescent="0.15">
      <c r="A12" s="232" t="s">
        <v>56</v>
      </c>
      <c r="B12" s="233"/>
      <c r="C12" s="233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 x14ac:dyDescent="0.15">
      <c r="A13" s="211"/>
      <c r="B13" s="226" t="s">
        <v>58</v>
      </c>
      <c r="C13" s="227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6" t="s">
        <v>125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 x14ac:dyDescent="0.15">
      <c r="A14" s="211"/>
      <c r="B14" s="226" t="s">
        <v>62</v>
      </c>
      <c r="C14" s="227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 x14ac:dyDescent="0.15">
      <c r="A15" s="223" t="s">
        <v>63</v>
      </c>
      <c r="B15" s="224"/>
      <c r="C15" s="224"/>
      <c r="D15" s="18"/>
      <c r="E15" s="18"/>
      <c r="F15" s="18"/>
      <c r="G15" s="18"/>
      <c r="H15" s="18"/>
      <c r="I15" s="52">
        <f>SUM(I13:I14)</f>
        <v>8000</v>
      </c>
      <c r="J15" s="58"/>
    </row>
    <row r="16" spans="1:23" s="3" customFormat="1" ht="23" customHeight="1" x14ac:dyDescent="0.15">
      <c r="A16" s="212" t="s">
        <v>64</v>
      </c>
      <c r="B16" s="228" t="s">
        <v>65</v>
      </c>
      <c r="C16" s="229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f>H16*F16*D16</f>
        <v>13000</v>
      </c>
      <c r="J16" s="60" t="s">
        <v>68</v>
      </c>
    </row>
    <row r="17" spans="1:10" s="3" customFormat="1" ht="23" customHeight="1" x14ac:dyDescent="0.15">
      <c r="A17" s="213"/>
      <c r="B17" s="228" t="s">
        <v>126</v>
      </c>
      <c r="C17" s="229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 x14ac:dyDescent="0.15">
      <c r="A18" s="223" t="s">
        <v>71</v>
      </c>
      <c r="B18" s="224"/>
      <c r="C18" s="224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 x14ac:dyDescent="0.15">
      <c r="A19" s="213"/>
      <c r="B19" s="226" t="s">
        <v>72</v>
      </c>
      <c r="C19" s="227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 x14ac:dyDescent="0.15">
      <c r="A20" s="213"/>
      <c r="B20" s="226" t="s">
        <v>76</v>
      </c>
      <c r="C20" s="227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 x14ac:dyDescent="0.15">
      <c r="A21" s="213"/>
      <c r="B21" s="226" t="s">
        <v>78</v>
      </c>
      <c r="C21" s="227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 t="shared" ref="I21:I24" si="0">H21*F21*D21</f>
        <v>400</v>
      </c>
      <c r="J21" s="62" t="s">
        <v>80</v>
      </c>
    </row>
    <row r="22" spans="1:10" s="2" customFormat="1" ht="24" customHeight="1" x14ac:dyDescent="0.15">
      <c r="A22" s="213"/>
      <c r="B22" s="226" t="s">
        <v>85</v>
      </c>
      <c r="C22" s="227"/>
      <c r="D22" s="33">
        <v>10</v>
      </c>
      <c r="E22" s="33" t="s">
        <v>73</v>
      </c>
      <c r="F22" s="33">
        <v>1</v>
      </c>
      <c r="G22" s="33" t="s">
        <v>60</v>
      </c>
      <c r="H22" s="34">
        <v>100</v>
      </c>
      <c r="I22" s="24">
        <f t="shared" si="0"/>
        <v>1000</v>
      </c>
      <c r="J22" s="62" t="s">
        <v>86</v>
      </c>
    </row>
    <row r="23" spans="1:10" s="2" customFormat="1" ht="24" customHeight="1" x14ac:dyDescent="0.15">
      <c r="A23" s="213"/>
      <c r="B23" s="226" t="s">
        <v>83</v>
      </c>
      <c r="C23" s="227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f t="shared" si="0"/>
        <v>100</v>
      </c>
      <c r="J23" s="62"/>
    </row>
    <row r="24" spans="1:10" s="2" customFormat="1" ht="24" customHeight="1" x14ac:dyDescent="0.15">
      <c r="A24" s="213"/>
      <c r="B24" s="226" t="s">
        <v>81</v>
      </c>
      <c r="C24" s="227"/>
      <c r="D24" s="33">
        <v>2</v>
      </c>
      <c r="E24" s="33" t="s">
        <v>82</v>
      </c>
      <c r="F24" s="33">
        <v>1</v>
      </c>
      <c r="G24" s="33" t="s">
        <v>60</v>
      </c>
      <c r="H24" s="34">
        <v>50</v>
      </c>
      <c r="I24" s="24">
        <f t="shared" si="0"/>
        <v>100</v>
      </c>
      <c r="J24" s="62"/>
    </row>
    <row r="25" spans="1:10" s="2" customFormat="1" ht="24" customHeight="1" x14ac:dyDescent="0.15">
      <c r="A25" s="213"/>
      <c r="B25" s="218" t="s">
        <v>87</v>
      </c>
      <c r="C25" s="219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 x14ac:dyDescent="0.15">
      <c r="A26" s="213"/>
      <c r="B26" s="218" t="s">
        <v>89</v>
      </c>
      <c r="C26" s="219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 x14ac:dyDescent="0.15">
      <c r="A27" s="213"/>
      <c r="B27" s="218" t="s">
        <v>91</v>
      </c>
      <c r="C27" s="219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 x14ac:dyDescent="0.15">
      <c r="A28" s="223" t="s">
        <v>93</v>
      </c>
      <c r="B28" s="224"/>
      <c r="C28" s="224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 x14ac:dyDescent="0.15">
      <c r="A29" s="214" t="s">
        <v>94</v>
      </c>
      <c r="B29" s="225" t="s">
        <v>95</v>
      </c>
      <c r="C29" s="225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 x14ac:dyDescent="0.15">
      <c r="A30" s="215"/>
      <c r="B30" s="216" t="s">
        <v>97</v>
      </c>
      <c r="C30" s="217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 x14ac:dyDescent="0.15">
      <c r="A31" s="215"/>
      <c r="B31" s="216" t="s">
        <v>94</v>
      </c>
      <c r="C31" s="217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 x14ac:dyDescent="0.15">
      <c r="A32" s="215"/>
      <c r="B32" s="218" t="s">
        <v>99</v>
      </c>
      <c r="C32" s="219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 x14ac:dyDescent="0.15">
      <c r="A33" s="25" t="s">
        <v>100</v>
      </c>
      <c r="B33" s="220"/>
      <c r="C33" s="220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 x14ac:dyDescent="0.15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33558</v>
      </c>
      <c r="J34" s="66"/>
    </row>
    <row r="35" spans="1:10" s="2" customFormat="1" x14ac:dyDescent="0.15">
      <c r="A35" s="221" t="s">
        <v>102</v>
      </c>
      <c r="B35" s="222"/>
      <c r="C35" s="222"/>
      <c r="D35" s="44"/>
      <c r="E35" s="45"/>
      <c r="F35" s="45"/>
      <c r="G35" s="45"/>
      <c r="H35" s="45"/>
      <c r="I35" s="67">
        <f>SUM(I34-I33)*10%</f>
        <v>2995</v>
      </c>
      <c r="J35" s="68"/>
    </row>
    <row r="36" spans="1:10" s="2" customFormat="1" x14ac:dyDescent="0.15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2193.1799999999998</v>
      </c>
      <c r="J36" s="68"/>
    </row>
    <row r="37" spans="1:10" s="2" customFormat="1" ht="23" customHeight="1" x14ac:dyDescent="0.15">
      <c r="A37" s="206" t="s">
        <v>104</v>
      </c>
      <c r="B37" s="207"/>
      <c r="C37" s="208"/>
      <c r="D37" s="47"/>
      <c r="E37" s="48"/>
      <c r="F37" s="48"/>
      <c r="G37" s="48"/>
      <c r="H37" s="48"/>
      <c r="I37" s="69">
        <f>I34+I35+I36</f>
        <v>38746.18</v>
      </c>
      <c r="J37" s="70"/>
    </row>
    <row r="38" spans="1:10" ht="16.5" customHeight="1" x14ac:dyDescent="0.15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6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华山国际酒店二区报价 </vt:lpstr>
      <vt:lpstr>八区</vt:lpstr>
      <vt:lpstr>回执</vt:lpstr>
      <vt:lpstr>未提交回执名单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Microsoft Office 用户</cp:lastModifiedBy>
  <cp:lastPrinted>2016-03-28T03:10:00Z</cp:lastPrinted>
  <dcterms:created xsi:type="dcterms:W3CDTF">2002-04-12T02:22:00Z</dcterms:created>
  <dcterms:modified xsi:type="dcterms:W3CDTF">2018-02-22T03:44:11Z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