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86139\Downloads\"/>
    </mc:Choice>
  </mc:AlternateContent>
  <xr:revisionPtr revIDLastSave="0" documentId="13_ncr:1_{2C164453-0802-4679-BC5F-48AF93781DB2}" xr6:coauthVersionLast="47" xr6:coauthVersionMax="47" xr10:uidLastSave="{00000000-0000-0000-0000-000000000000}"/>
  <bookViews>
    <workbookView xWindow="-103" yWindow="-103" windowWidth="16663" windowHeight="8863" xr2:uid="{E3045F00-D39E-45AB-9B76-1BB5620C2F58}"/>
  </bookViews>
  <sheets>
    <sheet name="预算"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 i="1" l="1"/>
  <c r="J11" i="1" s="1"/>
  <c r="J10" i="1"/>
  <c r="J7" i="1"/>
  <c r="J8" i="1" s="1"/>
  <c r="J14" i="1"/>
  <c r="J15" i="1"/>
  <c r="J16" i="1"/>
  <c r="J18" i="1"/>
  <c r="J19" i="1"/>
  <c r="J20" i="1"/>
  <c r="J24" i="1" s="1"/>
  <c r="J21" i="1"/>
  <c r="J22" i="1"/>
  <c r="J23" i="1"/>
  <c r="J12" i="1"/>
  <c r="J13" i="1" s="1"/>
  <c r="J17" i="1" l="1"/>
  <c r="J25" i="1" s="1"/>
  <c r="J26" i="1" s="1"/>
  <c r="J27" i="1" s="1"/>
  <c r="J28" i="1" s="1"/>
</calcChain>
</file>

<file path=xl/sharedStrings.xml><?xml version="1.0" encoding="utf-8"?>
<sst xmlns="http://schemas.openxmlformats.org/spreadsheetml/2006/main" count="121" uniqueCount="94">
  <si>
    <t>供应商名称</t>
  </si>
  <si>
    <t>康辉集团北京国际会议展览有限公司</t>
  </si>
  <si>
    <t>报价日期</t>
  </si>
  <si>
    <t>联系人</t>
  </si>
  <si>
    <t>仲岚</t>
  </si>
  <si>
    <t>电子邮件</t>
  </si>
  <si>
    <t>zhonglan@cct.cn</t>
  </si>
  <si>
    <t>电话</t>
  </si>
  <si>
    <t>报价有效期（天）</t>
  </si>
  <si>
    <t>服务内容</t>
  </si>
  <si>
    <t>项目</t>
  </si>
  <si>
    <t>明细内容</t>
  </si>
  <si>
    <t>数量</t>
  </si>
  <si>
    <t>单位</t>
  </si>
  <si>
    <t>次数</t>
  </si>
  <si>
    <t>单价</t>
  </si>
  <si>
    <t>合计</t>
  </si>
  <si>
    <t>备注</t>
  </si>
  <si>
    <t>人</t>
    <phoneticPr fontId="2" type="noConversion"/>
  </si>
  <si>
    <t>晚</t>
  </si>
  <si>
    <t>酒店费用合计</t>
    <phoneticPr fontId="2" type="noConversion"/>
  </si>
  <si>
    <t>餐费</t>
    <phoneticPr fontId="2" type="noConversion"/>
  </si>
  <si>
    <t>次</t>
  </si>
  <si>
    <t>以实际结算</t>
  </si>
  <si>
    <t>餐饮费用合计</t>
  </si>
  <si>
    <t>活动用车</t>
  </si>
  <si>
    <t>车</t>
  </si>
  <si>
    <t>用车费用合计</t>
  </si>
  <si>
    <t>其他</t>
    <phoneticPr fontId="2" type="noConversion"/>
  </si>
  <si>
    <t>旅游意外保险</t>
  </si>
  <si>
    <t>旅游保险</t>
  </si>
  <si>
    <t>人</t>
  </si>
  <si>
    <t>项</t>
  </si>
  <si>
    <t>团队建设费用合计</t>
  </si>
  <si>
    <t>小计</t>
  </si>
  <si>
    <t>运营管理费</t>
  </si>
  <si>
    <t>不含税报价（RMB）:</t>
    <phoneticPr fontId="2" type="noConversion"/>
  </si>
  <si>
    <t>含税报价（RMB）:</t>
    <phoneticPr fontId="2" type="noConversion"/>
  </si>
  <si>
    <t>专票6%可抵扣</t>
    <phoneticPr fontId="2" type="noConversion"/>
  </si>
  <si>
    <t>2023滴滴墨西哥差旅</t>
    <phoneticPr fontId="2" type="noConversion"/>
  </si>
  <si>
    <t>5天</t>
    <phoneticPr fontId="2" type="noConversion"/>
  </si>
  <si>
    <t>含早</t>
    <phoneticPr fontId="2" type="noConversion"/>
  </si>
  <si>
    <t>餐费</t>
    <phoneticPr fontId="2" type="noConversion"/>
  </si>
  <si>
    <t>酒水饮料</t>
    <phoneticPr fontId="2" type="noConversion"/>
  </si>
  <si>
    <t>费用小计</t>
  </si>
  <si>
    <t>瓜纳华托缆车</t>
  </si>
  <si>
    <t>瓜纳华托</t>
  </si>
  <si>
    <t>人类学博物馆</t>
  </si>
  <si>
    <t>墨西哥城</t>
  </si>
  <si>
    <t>门票</t>
  </si>
  <si>
    <t>18座奔驰车</t>
  </si>
  <si>
    <t>全程</t>
    <phoneticPr fontId="2" type="noConversion"/>
  </si>
  <si>
    <t>天</t>
  </si>
  <si>
    <t>天</t>
    <phoneticPr fontId="2" type="noConversion"/>
  </si>
  <si>
    <t>司导餐补</t>
  </si>
  <si>
    <t>司导小费</t>
  </si>
  <si>
    <t>司机和导游住宿</t>
  </si>
  <si>
    <t>全程导游费</t>
  </si>
  <si>
    <t>墨西哥喜来登酒店或同级</t>
    <phoneticPr fontId="2" type="noConversion"/>
  </si>
  <si>
    <t>间</t>
    <phoneticPr fontId="2" type="noConversion"/>
  </si>
  <si>
    <t>晚</t>
    <phoneticPr fontId="2" type="noConversion"/>
  </si>
  <si>
    <t>不可预计费用</t>
    <phoneticPr fontId="2" type="noConversion"/>
  </si>
  <si>
    <t>次</t>
    <phoneticPr fontId="2" type="noConversion"/>
  </si>
  <si>
    <t>团</t>
    <phoneticPr fontId="2" type="noConversion"/>
  </si>
  <si>
    <t>酒店</t>
    <phoneticPr fontId="2" type="noConversion"/>
  </si>
  <si>
    <t>酒店</t>
    <phoneticPr fontId="2" type="noConversion"/>
  </si>
  <si>
    <t>出行日期</t>
    <phoneticPr fontId="2" type="noConversion"/>
  </si>
  <si>
    <t>2023年11月23日-11月30日</t>
    <phoneticPr fontId="2" type="noConversion"/>
  </si>
  <si>
    <t>出行人数</t>
    <phoneticPr fontId="2" type="noConversion"/>
  </si>
  <si>
    <t>7人</t>
    <phoneticPr fontId="2" type="noConversion"/>
  </si>
  <si>
    <t>中国人民保险环球游，身故伤残保额30万元/人</t>
    <phoneticPr fontId="2" type="noConversion"/>
  </si>
  <si>
    <t>日期</t>
  </si>
  <si>
    <t>简要日程</t>
  </si>
  <si>
    <t>详细日程</t>
  </si>
  <si>
    <t>住宿</t>
  </si>
  <si>
    <t>北京-墨西哥城</t>
  </si>
  <si>
    <t>抵达，接机晚餐，入住酒店休息。</t>
  </si>
  <si>
    <t>酒店早餐后，上午游览总统府、拉丁大教堂、艺术宫、改革大道，下午公务活动安排</t>
  </si>
  <si>
    <r>
      <t>早餐后上午乘车去远郊，参观阿兹特克古文化遗迹的经典建筑-</t>
    </r>
    <r>
      <rPr>
        <sz val="11"/>
        <color rgb="FFFF0000"/>
        <rFont val="等线"/>
        <family val="3"/>
        <charset val="134"/>
        <scheme val="minor"/>
      </rPr>
      <t>金字塔</t>
    </r>
    <r>
      <rPr>
        <sz val="11"/>
        <color theme="1"/>
        <rFont val="等线"/>
        <family val="3"/>
        <charset val="134"/>
        <scheme val="minor"/>
      </rPr>
      <t>，您可以亲临朝拜玛雅文化。墨西哥的金字塔同古埃及的不同。古埃及金字塔是法老的陵寝，而墨西哥的金字塔则是印第安人祭天的圣坛。月亮金字塔高46米，塔基宽150米，比太阳金子塔规模要小，但据考证，重大的宗教仪式都在他前面的月亮广场举行。
之后游览印第安人手工艺品市场，拉美塔观景台</t>
    </r>
    <phoneticPr fontId="2" type="noConversion"/>
  </si>
  <si>
    <t>墨西哥城-圣米格尔-瓜纳华托</t>
  </si>
  <si>
    <t>墨西哥城-圣米格尔-瓜纳华托
早餐后，乘车约3小时前往墨西哥的“艺术之城”—圣米格尔。此城建立在海拔1950米之上的圣米格尔是座典型的殖民地风格小城，同时又是墨西哥著名的艺术之城，很多画家、雕刻家、陶艺家、摄影家都是出自于此。
抵达后参观圣米格尔教区教堂，这座教堂粉红色“结婚蛋糕”式的高塔非常奇特而醒目，是由当地的原住民石匠在19世纪末设计的；探访奥罗拉区，这是一个由纺织工厂改造的艺术区，拥有众多墨西哥风格的艺术品；在市中心广场上小坐片刻，感受当地人的悠闲生活。
之后继续乘车前往瓜纳华托州首府—瓜纳华托，这里是16-18世纪世界最大的银矿中心，这个小城的银产量一度占到全世界的一半，在那个金银作为主要货币的时期，可想而知瓜那华托在当时的富足。抵达后，乘车登上皮皮拉山，这里是俯瞰瓜纳华托全景最好的地点，整个瓜纳华托仿佛是上帝打翻的调色盘一样，美得惊心动魄。晚餐可以在山顶餐厅用餐</t>
    <phoneticPr fontId="2" type="noConversion"/>
  </si>
  <si>
    <t>墨西哥城-圣米格尔</t>
  </si>
  <si>
    <t>早餐后，参观瓜纳华托老城区，这座古城的所有建筑都保留着欧洲帝国时期的建筑风格，瓜纳华托老城区也被联合国教科文组织评定为世界遗产，外观瓜纳华托圣母大教堂、外观墨西哥最美的剧院—华雷斯剧院，它用墨西哥首位总统贝尼托·华雷斯的名字冠名，剧院从1872年开始修筑，1903年完成，至今已有130多年历史，它的门廊为罗马式建筑，信道是一系列的宽步阶梯，两旁有古铜狮子对峙，屋顶上有6个天使雕像护卫着。随后寻觅古城最浪漫的小巷—接吻巷（不少于15分钟），来自世界各地的夫妻情侣都慕名而来。</t>
    <phoneticPr fontId="2" type="noConversion"/>
  </si>
  <si>
    <t>早餐后，返回墨西哥城，抵达后参观墨西哥城市区，下午游览观国家人类学博物馆（不少于60分钟），这里是墨西哥最著名、也是拉丁美洲最大的人类历史博物馆。馆内展示了墨西哥民族的起源与发展，以及印第安人创造的奥尔梅克、玛雅、阿兹特克等光辉灿烂的文明，随后入住酒店休息</t>
  </si>
  <si>
    <t>墨西哥城/北京</t>
  </si>
  <si>
    <t>早餐后，参观依山而建的瓜达卢佩圣母修道院（不少于30分钟），是墨西哥殖民地时期艺术品最好的收藏地之一，被罗马教皇列为世界天主教奇观。
之后乘机离开</t>
  </si>
  <si>
    <t>北京</t>
    <phoneticPr fontId="2" type="noConversion"/>
  </si>
  <si>
    <t>抵达温暖的家</t>
    <phoneticPr fontId="2" type="noConversion"/>
  </si>
  <si>
    <t>无</t>
    <phoneticPr fontId="2" type="noConversion"/>
  </si>
  <si>
    <t>日月金字塔</t>
    <phoneticPr fontId="2" type="noConversion"/>
  </si>
  <si>
    <t>服务承诺：
1、行程不主动安排司导指定的购物场所，出行者有权拒绝未与出行者协商一致或者未经出行者要求而指定购物场所、安排出行者参加另行付费旅游项目的行为，有权拒绝导游、领队强迫或者变相强迫旅游者购物、参加另行付费旅游项目的行为，如非必要场景（景点介绍、行程说明都属于必要场景），导游/领队不要过度打扰团队
2、如遇飞机、城际客运班车等公共客运交通工具延误或者取消，景点临时不开放等情况，康辉将积极协助协调，征得出行团队同意后执行，如出行人集体同意前往其他景点，康辉应积极配合协调支持
3、以上费用以实际发生结算，出行团队有权在结算时请康辉出具相应的费用明细或单据
4、在出团前采取行前说明会等方式，如实告知具体行程安排和有关具体事项。具体事项包括但不限于出行目的地国家或者地区的相关法律、法规和风俗习惯、文化传统和宗教禁忌；出行活动中的安全注意事项和安全避险措施、出行者不适合参加的旅游活动情形；境外小费标准、外汇兑换事项、应急联络方式（包括我驻外使领馆及出境社境内和境外应急联系人及联系方式）；法律、法规规定的其他应当告知的事项
5、康辉需为出行团队安排符合法律、法规规定的持证导游/领队人员；如导游/领队人员或司机拒绝服务或客观原因不能提供服务时，需为出行团队更换持证导游/领队人员/司机，司导人员属第三方人员，其人身财产安全与出行团队无关，国内团队需及时回复境外出行遇到的问题并及时给予支持
6、出行者人身、财产权益受到损害时，应采取合理必要的保护和救助措施，避免出行者人身、财产权益损失扩大；包括但不限于，在出行团队及队内出行者发生被盗窃、抢夺、抢劫、其他暴力冲突纠纷等意外情况时，提前规划应急预案，并提供与相应事故救济机构的联络服务及协助；在出行团队及队人员出现生病、受伤等情况时，提供当地医疗机构的联络服务及协助。积极协调处理旅游行程中的纠纷，采取适当措施防止损失扩大
7、如遇不可抗力导致行程无法继续进行，或造成人员滞留，双方保持友好协商解决</t>
    <phoneticPr fontId="2" type="noConversion"/>
  </si>
  <si>
    <t>优惠含税报价（RMB）:</t>
    <phoneticPr fontId="2" type="noConversion"/>
  </si>
  <si>
    <t>持证导游，每天工作10小时，超时费：100/小时</t>
    <phoneticPr fontId="2" type="noConversion"/>
  </si>
  <si>
    <t>合法合规驾驶经验丰富的持证司机，工作10小时，超时费：400/小时</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</si>
</sst>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Red]\(\¥#,##0.00\)"/>
    <numFmt numFmtId="178" formatCode="&quot;US$&quot;#,##0.00_);[Red]\(&quot;US$&quot;#,##0.00\)"/>
  </numFmts>
  <fonts count="15" x14ac:knownFonts="1">
    <font>
      <sz val="11"/>
      <color theme="1"/>
      <name val="等线"/>
      <family val="3"/>
      <charset val="134"/>
      <scheme val="minor"/>
    </font>
    <font>
      <b/>
      <sz val="14"/>
      <color indexed="8"/>
      <name val="微软雅黑"/>
      <family val="2"/>
      <charset val="134"/>
    </font>
    <font>
      <sz val="9"/>
      <name val="等线"/>
      <family val="3"/>
      <charset val="134"/>
      <scheme val="minor"/>
    </font>
    <font>
      <sz val="12"/>
      <name val="微软雅黑"/>
      <family val="2"/>
      <charset val="134"/>
    </font>
    <font>
      <b/>
      <sz val="10"/>
      <name val="微软雅黑"/>
      <family val="2"/>
      <charset val="134"/>
    </font>
    <font>
      <sz val="10"/>
      <name val="微软雅黑"/>
      <family val="2"/>
      <charset val="134"/>
    </font>
    <font>
      <b/>
      <sz val="11"/>
      <name val="微软雅黑"/>
      <family val="2"/>
      <charset val="134"/>
    </font>
    <font>
      <b/>
      <sz val="12"/>
      <name val="微软雅黑"/>
      <family val="2"/>
      <charset val="134"/>
    </font>
    <font>
      <b/>
      <sz val="9"/>
      <color rgb="FF000000"/>
      <name val="微软雅黑"/>
      <family val="2"/>
      <charset val="134"/>
    </font>
    <font>
      <sz val="9"/>
      <color rgb="FF000000"/>
      <name val="微软雅黑"/>
      <family val="2"/>
      <charset val="134"/>
    </font>
    <font>
      <sz val="9"/>
      <name val="微软雅黑"/>
      <family val="2"/>
      <charset val="134"/>
    </font>
    <font>
      <sz val="9"/>
      <color rgb="FF000000"/>
      <name val="微软雅黑"/>
      <family val="2"/>
      <charset val="134"/>
    </font>
    <font>
      <b/>
      <sz val="9"/>
      <color rgb="FF000000"/>
      <name val="微软雅黑"/>
      <family val="2"/>
      <charset val="134"/>
    </font>
    <font>
      <sz val="11"/>
      <color theme="1"/>
      <name val="等线"/>
      <family val="3"/>
      <charset val="134"/>
      <scheme val="minor"/>
    </font>
    <font>
      <sz val="11"/>
      <color rgb="FFFF0000"/>
      <name val="等线"/>
      <family val="3"/>
      <charset val="134"/>
      <scheme val="minor"/>
    </font>
  </fonts>
  <fills count="4">
    <fill>
      <patternFill patternType="none"/>
    </fill>
    <fill>
      <patternFill patternType="gray125"/>
    </fill>
    <fill>
      <patternFill patternType="solid">
        <fgColor rgb="FF92D050"/>
        <bgColor indexed="64"/>
      </patternFill>
    </fill>
    <fill>
      <patternFill patternType="solid">
        <fgColor theme="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
    <xf numFmtId="0" fontId="0" fillId="0" borderId="0"/>
  </cellStyleXfs>
  <cellXfs count="69">
    <xf numFmtId="0" fontId="0" fillId="0" borderId="0" xfId="0"/>
    <xf numFmtId="0" fontId="3" fillId="0" borderId="0" xfId="0" applyFont="1" applyAlignment="1">
      <alignment horizontal="left" vertical="center"/>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38" fontId="6"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38" fontId="9" fillId="0" borderId="1" xfId="0" applyNumberFormat="1" applyFont="1" applyBorder="1" applyAlignment="1">
      <alignment horizontal="center" vertical="center" wrapText="1"/>
    </xf>
    <xf numFmtId="176" fontId="9" fillId="0" borderId="1" xfId="0" applyNumberFormat="1" applyFont="1" applyBorder="1" applyAlignment="1">
      <alignment horizontal="center" vertical="center" wrapText="1"/>
    </xf>
    <xf numFmtId="177" fontId="9"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9" fontId="10" fillId="0" borderId="4" xfId="0" applyNumberFormat="1" applyFont="1" applyBorder="1" applyAlignment="1">
      <alignment horizontal="center" vertical="center"/>
    </xf>
    <xf numFmtId="176" fontId="9" fillId="0" borderId="2" xfId="0" applyNumberFormat="1" applyFont="1" applyBorder="1" applyAlignment="1">
      <alignment vertical="center" wrapText="1"/>
    </xf>
    <xf numFmtId="176" fontId="9" fillId="0" borderId="3" xfId="0" applyNumberFormat="1" applyFont="1" applyBorder="1" applyAlignment="1">
      <alignment vertical="center" wrapText="1"/>
    </xf>
    <xf numFmtId="0" fontId="3" fillId="0" borderId="0" xfId="0" applyFont="1"/>
    <xf numFmtId="38" fontId="3" fillId="0" borderId="0" xfId="0" applyNumberFormat="1" applyFont="1"/>
    <xf numFmtId="0" fontId="7" fillId="0" borderId="0" xfId="0" applyFont="1"/>
    <xf numFmtId="0" fontId="3" fillId="0" borderId="0" xfId="0" applyFont="1" applyAlignment="1">
      <alignment horizontal="center"/>
    </xf>
    <xf numFmtId="38" fontId="3" fillId="0" borderId="0" xfId="0" applyNumberFormat="1" applyFont="1" applyAlignment="1">
      <alignment horizontal="center"/>
    </xf>
    <xf numFmtId="0" fontId="11" fillId="0" borderId="1" xfId="0" applyFont="1" applyBorder="1" applyAlignment="1">
      <alignment vertical="center" wrapText="1"/>
    </xf>
    <xf numFmtId="178" fontId="11" fillId="0" borderId="1" xfId="0" applyNumberFormat="1" applyFont="1" applyBorder="1" applyAlignment="1">
      <alignment horizontal="center" vertical="center" wrapText="1"/>
    </xf>
    <xf numFmtId="0" fontId="12" fillId="0" borderId="7" xfId="0" applyFont="1" applyBorder="1" applyAlignment="1">
      <alignment vertical="center" wrapText="1"/>
    </xf>
    <xf numFmtId="0" fontId="12" fillId="0" borderId="1" xfId="0" applyFont="1" applyBorder="1" applyAlignment="1">
      <alignment vertical="center" wrapText="1"/>
    </xf>
    <xf numFmtId="178"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9" fillId="0" borderId="8" xfId="0" applyFont="1" applyBorder="1" applyAlignment="1">
      <alignment horizontal="center" vertical="center" wrapText="1"/>
    </xf>
    <xf numFmtId="0" fontId="4" fillId="0" borderId="5" xfId="0" applyFont="1" applyBorder="1" applyAlignment="1">
      <alignment vertical="center"/>
    </xf>
    <xf numFmtId="0" fontId="5" fillId="0" borderId="5" xfId="0" applyFont="1" applyBorder="1" applyAlignment="1">
      <alignment horizontal="center" vertical="center"/>
    </xf>
    <xf numFmtId="0" fontId="4" fillId="0" borderId="5" xfId="0" applyFont="1" applyBorder="1" applyAlignment="1">
      <alignment horizontal="left" vertical="center"/>
    </xf>
    <xf numFmtId="58" fontId="5" fillId="0" borderId="5" xfId="0" applyNumberFormat="1"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58" fontId="0" fillId="0" borderId="1" xfId="0" applyNumberFormat="1" applyBorder="1" applyAlignment="1">
      <alignment horizontal="center" vertical="center"/>
    </xf>
    <xf numFmtId="0" fontId="0" fillId="0" borderId="1" xfId="0" applyBorder="1" applyAlignment="1">
      <alignment horizontal="left" vertical="center"/>
    </xf>
    <xf numFmtId="0" fontId="13"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177" fontId="9" fillId="3" borderId="1" xfId="0" applyNumberFormat="1" applyFont="1" applyFill="1" applyBorder="1" applyAlignment="1">
      <alignment horizontal="center" vertical="center" wrapText="1"/>
    </xf>
    <xf numFmtId="0" fontId="3" fillId="0" borderId="1" xfId="0" applyFont="1" applyBorder="1"/>
    <xf numFmtId="177" fontId="8" fillId="3" borderId="1" xfId="0" applyNumberFormat="1" applyFont="1" applyFill="1" applyBorder="1" applyAlignment="1">
      <alignment horizontal="center" vertical="center" wrapText="1"/>
    </xf>
    <xf numFmtId="178" fontId="10" fillId="0" borderId="1"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 fillId="0" borderId="0" xfId="0" applyFont="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3"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42</xdr:row>
      <xdr:rowOff>95250</xdr:rowOff>
    </xdr:from>
    <xdr:to>
      <xdr:col>10</xdr:col>
      <xdr:colOff>2359202</xdr:colOff>
      <xdr:row>69</xdr:row>
      <xdr:rowOff>121726</xdr:rowOff>
    </xdr:to>
    <xdr:pic>
      <xdr:nvPicPr>
        <xdr:cNvPr id="2" name="图片 1">
          <a:extLst>
            <a:ext uri="{FF2B5EF4-FFF2-40B4-BE49-F238E27FC236}">
              <a16:creationId xmlns:a16="http://schemas.microsoft.com/office/drawing/2014/main" id="{C5B8562E-7A15-471B-8E5A-B762A63AB619}"/>
            </a:ext>
          </a:extLst>
        </xdr:cNvPr>
        <xdr:cNvPicPr>
          <a:picLocks noChangeAspect="1"/>
        </xdr:cNvPicPr>
      </xdr:nvPicPr>
      <xdr:blipFill>
        <a:blip xmlns:r="http://schemas.openxmlformats.org/officeDocument/2006/relationships" r:embed="rId1"/>
        <a:stretch>
          <a:fillRect/>
        </a:stretch>
      </xdr:blipFill>
      <xdr:spPr>
        <a:xfrm>
          <a:off x="217714" y="21621750"/>
          <a:ext cx="13095238" cy="5904762"/>
        </a:xfrm>
        <a:prstGeom prst="rect">
          <a:avLst/>
        </a:prstGeom>
      </xdr:spPr>
    </xdr:pic>
    <xdr:clientData/>
  </xdr:twoCellAnchor>
  <xdr:twoCellAnchor editAs="oneCell">
    <xdr:from>
      <xdr:col>1</xdr:col>
      <xdr:colOff>27214</xdr:colOff>
      <xdr:row>70</xdr:row>
      <xdr:rowOff>217713</xdr:rowOff>
    </xdr:from>
    <xdr:to>
      <xdr:col>10</xdr:col>
      <xdr:colOff>2414987</xdr:colOff>
      <xdr:row>81</xdr:row>
      <xdr:rowOff>146665</xdr:rowOff>
    </xdr:to>
    <xdr:pic>
      <xdr:nvPicPr>
        <xdr:cNvPr id="3" name="图片 2">
          <a:extLst>
            <a:ext uri="{FF2B5EF4-FFF2-40B4-BE49-F238E27FC236}">
              <a16:creationId xmlns:a16="http://schemas.microsoft.com/office/drawing/2014/main" id="{52DD7D92-3CA4-4EB1-BE41-34C444D813EB}"/>
            </a:ext>
          </a:extLst>
        </xdr:cNvPr>
        <xdr:cNvPicPr>
          <a:picLocks noChangeAspect="1"/>
        </xdr:cNvPicPr>
      </xdr:nvPicPr>
      <xdr:blipFill>
        <a:blip xmlns:r="http://schemas.openxmlformats.org/officeDocument/2006/relationships" r:embed="rId2"/>
        <a:stretch>
          <a:fillRect/>
        </a:stretch>
      </xdr:blipFill>
      <xdr:spPr>
        <a:xfrm>
          <a:off x="244928" y="17893392"/>
          <a:ext cx="13123809" cy="232380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zhonglan@cct.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DC3AB-773A-4F28-898E-F6C255E4286E}">
  <dimension ref="A1:N190"/>
  <sheetViews>
    <sheetView tabSelected="1" topLeftCell="A25" zoomScale="70" zoomScaleNormal="70" workbookViewId="0">
      <selection activeCell="K10" sqref="K10"/>
    </sheetView>
  </sheetViews>
  <sheetFormatPr defaultColWidth="9" defaultRowHeight="17.149999999999999" x14ac:dyDescent="0.5"/>
  <cols>
    <col min="1" max="1" width="2.85546875" style="18" customWidth="1"/>
    <col min="2" max="2" width="10.7109375" style="18" customWidth="1"/>
    <col min="3" max="3" width="27.35546875" style="18" customWidth="1"/>
    <col min="4" max="4" width="44" style="20" customWidth="1"/>
    <col min="5" max="5" width="12.640625" style="21" customWidth="1"/>
    <col min="6" max="6" width="13.7109375" style="21" customWidth="1"/>
    <col min="7" max="7" width="6.140625" style="22" customWidth="1"/>
    <col min="8" max="8" width="5.640625" style="21" customWidth="1"/>
    <col min="9" max="9" width="9.640625" style="18" customWidth="1"/>
    <col min="10" max="10" width="11" style="18" customWidth="1"/>
    <col min="11" max="11" width="36.7109375" style="18" bestFit="1" customWidth="1"/>
    <col min="12" max="12" width="12.5" style="18" customWidth="1"/>
    <col min="13" max="254" width="9" style="18"/>
    <col min="255" max="255" width="2.85546875" style="18" customWidth="1"/>
    <col min="256" max="256" width="9" style="18"/>
    <col min="257" max="257" width="12.640625" style="18" customWidth="1"/>
    <col min="258" max="258" width="11.5" style="18" customWidth="1"/>
    <col min="259" max="259" width="10.140625" style="18" customWidth="1"/>
    <col min="260" max="260" width="18.140625" style="18" customWidth="1"/>
    <col min="261" max="261" width="10.35546875" style="18" customWidth="1"/>
    <col min="262" max="263" width="8.85546875" style="18" customWidth="1"/>
    <col min="264" max="264" width="13.5" style="18" customWidth="1"/>
    <col min="265" max="265" width="12.640625" style="18" customWidth="1"/>
    <col min="266" max="266" width="11.35546875" style="18" customWidth="1"/>
    <col min="267" max="267" width="12.640625" style="18" customWidth="1"/>
    <col min="268" max="268" width="12.5" style="18" customWidth="1"/>
    <col min="269" max="510" width="9" style="18"/>
    <col min="511" max="511" width="2.85546875" style="18" customWidth="1"/>
    <col min="512" max="512" width="9" style="18"/>
    <col min="513" max="513" width="12.640625" style="18" customWidth="1"/>
    <col min="514" max="514" width="11.5" style="18" customWidth="1"/>
    <col min="515" max="515" width="10.140625" style="18" customWidth="1"/>
    <col min="516" max="516" width="18.140625" style="18" customWidth="1"/>
    <col min="517" max="517" width="10.35546875" style="18" customWidth="1"/>
    <col min="518" max="519" width="8.85546875" style="18" customWidth="1"/>
    <col min="520" max="520" width="13.5" style="18" customWidth="1"/>
    <col min="521" max="521" width="12.640625" style="18" customWidth="1"/>
    <col min="522" max="522" width="11.35546875" style="18" customWidth="1"/>
    <col min="523" max="523" width="12.640625" style="18" customWidth="1"/>
    <col min="524" max="524" width="12.5" style="18" customWidth="1"/>
    <col min="525" max="766" width="9" style="18"/>
    <col min="767" max="767" width="2.85546875" style="18" customWidth="1"/>
    <col min="768" max="768" width="9" style="18"/>
    <col min="769" max="769" width="12.640625" style="18" customWidth="1"/>
    <col min="770" max="770" width="11.5" style="18" customWidth="1"/>
    <col min="771" max="771" width="10.140625" style="18" customWidth="1"/>
    <col min="772" max="772" width="18.140625" style="18" customWidth="1"/>
    <col min="773" max="773" width="10.35546875" style="18" customWidth="1"/>
    <col min="774" max="775" width="8.85546875" style="18" customWidth="1"/>
    <col min="776" max="776" width="13.5" style="18" customWidth="1"/>
    <col min="777" max="777" width="12.640625" style="18" customWidth="1"/>
    <col min="778" max="778" width="11.35546875" style="18" customWidth="1"/>
    <col min="779" max="779" width="12.640625" style="18" customWidth="1"/>
    <col min="780" max="780" width="12.5" style="18" customWidth="1"/>
    <col min="781" max="1022" width="9" style="18"/>
    <col min="1023" max="1023" width="2.85546875" style="18" customWidth="1"/>
    <col min="1024" max="1024" width="9" style="18"/>
    <col min="1025" max="1025" width="12.640625" style="18" customWidth="1"/>
    <col min="1026" max="1026" width="11.5" style="18" customWidth="1"/>
    <col min="1027" max="1027" width="10.140625" style="18" customWidth="1"/>
    <col min="1028" max="1028" width="18.140625" style="18" customWidth="1"/>
    <col min="1029" max="1029" width="10.35546875" style="18" customWidth="1"/>
    <col min="1030" max="1031" width="8.85546875" style="18" customWidth="1"/>
    <col min="1032" max="1032" width="13.5" style="18" customWidth="1"/>
    <col min="1033" max="1033" width="12.640625" style="18" customWidth="1"/>
    <col min="1034" max="1034" width="11.35546875" style="18" customWidth="1"/>
    <col min="1035" max="1035" width="12.640625" style="18" customWidth="1"/>
    <col min="1036" max="1036" width="12.5" style="18" customWidth="1"/>
    <col min="1037" max="1278" width="9" style="18"/>
    <col min="1279" max="1279" width="2.85546875" style="18" customWidth="1"/>
    <col min="1280" max="1280" width="9" style="18"/>
    <col min="1281" max="1281" width="12.640625" style="18" customWidth="1"/>
    <col min="1282" max="1282" width="11.5" style="18" customWidth="1"/>
    <col min="1283" max="1283" width="10.140625" style="18" customWidth="1"/>
    <col min="1284" max="1284" width="18.140625" style="18" customWidth="1"/>
    <col min="1285" max="1285" width="10.35546875" style="18" customWidth="1"/>
    <col min="1286" max="1287" width="8.85546875" style="18" customWidth="1"/>
    <col min="1288" max="1288" width="13.5" style="18" customWidth="1"/>
    <col min="1289" max="1289" width="12.640625" style="18" customWidth="1"/>
    <col min="1290" max="1290" width="11.35546875" style="18" customWidth="1"/>
    <col min="1291" max="1291" width="12.640625" style="18" customWidth="1"/>
    <col min="1292" max="1292" width="12.5" style="18" customWidth="1"/>
    <col min="1293" max="1534" width="9" style="18"/>
    <col min="1535" max="1535" width="2.85546875" style="18" customWidth="1"/>
    <col min="1536" max="1536" width="9" style="18"/>
    <col min="1537" max="1537" width="12.640625" style="18" customWidth="1"/>
    <col min="1538" max="1538" width="11.5" style="18" customWidth="1"/>
    <col min="1539" max="1539" width="10.140625" style="18" customWidth="1"/>
    <col min="1540" max="1540" width="18.140625" style="18" customWidth="1"/>
    <col min="1541" max="1541" width="10.35546875" style="18" customWidth="1"/>
    <col min="1542" max="1543" width="8.85546875" style="18" customWidth="1"/>
    <col min="1544" max="1544" width="13.5" style="18" customWidth="1"/>
    <col min="1545" max="1545" width="12.640625" style="18" customWidth="1"/>
    <col min="1546" max="1546" width="11.35546875" style="18" customWidth="1"/>
    <col min="1547" max="1547" width="12.640625" style="18" customWidth="1"/>
    <col min="1548" max="1548" width="12.5" style="18" customWidth="1"/>
    <col min="1549" max="1790" width="9" style="18"/>
    <col min="1791" max="1791" width="2.85546875" style="18" customWidth="1"/>
    <col min="1792" max="1792" width="9" style="18"/>
    <col min="1793" max="1793" width="12.640625" style="18" customWidth="1"/>
    <col min="1794" max="1794" width="11.5" style="18" customWidth="1"/>
    <col min="1795" max="1795" width="10.140625" style="18" customWidth="1"/>
    <col min="1796" max="1796" width="18.140625" style="18" customWidth="1"/>
    <col min="1797" max="1797" width="10.35546875" style="18" customWidth="1"/>
    <col min="1798" max="1799" width="8.85546875" style="18" customWidth="1"/>
    <col min="1800" max="1800" width="13.5" style="18" customWidth="1"/>
    <col min="1801" max="1801" width="12.640625" style="18" customWidth="1"/>
    <col min="1802" max="1802" width="11.35546875" style="18" customWidth="1"/>
    <col min="1803" max="1803" width="12.640625" style="18" customWidth="1"/>
    <col min="1804" max="1804" width="12.5" style="18" customWidth="1"/>
    <col min="1805" max="2046" width="9" style="18"/>
    <col min="2047" max="2047" width="2.85546875" style="18" customWidth="1"/>
    <col min="2048" max="2048" width="9" style="18"/>
    <col min="2049" max="2049" width="12.640625" style="18" customWidth="1"/>
    <col min="2050" max="2050" width="11.5" style="18" customWidth="1"/>
    <col min="2051" max="2051" width="10.140625" style="18" customWidth="1"/>
    <col min="2052" max="2052" width="18.140625" style="18" customWidth="1"/>
    <col min="2053" max="2053" width="10.35546875" style="18" customWidth="1"/>
    <col min="2054" max="2055" width="8.85546875" style="18" customWidth="1"/>
    <col min="2056" max="2056" width="13.5" style="18" customWidth="1"/>
    <col min="2057" max="2057" width="12.640625" style="18" customWidth="1"/>
    <col min="2058" max="2058" width="11.35546875" style="18" customWidth="1"/>
    <col min="2059" max="2059" width="12.640625" style="18" customWidth="1"/>
    <col min="2060" max="2060" width="12.5" style="18" customWidth="1"/>
    <col min="2061" max="2302" width="9" style="18"/>
    <col min="2303" max="2303" width="2.85546875" style="18" customWidth="1"/>
    <col min="2304" max="2304" width="9" style="18"/>
    <col min="2305" max="2305" width="12.640625" style="18" customWidth="1"/>
    <col min="2306" max="2306" width="11.5" style="18" customWidth="1"/>
    <col min="2307" max="2307" width="10.140625" style="18" customWidth="1"/>
    <col min="2308" max="2308" width="18.140625" style="18" customWidth="1"/>
    <col min="2309" max="2309" width="10.35546875" style="18" customWidth="1"/>
    <col min="2310" max="2311" width="8.85546875" style="18" customWidth="1"/>
    <col min="2312" max="2312" width="13.5" style="18" customWidth="1"/>
    <col min="2313" max="2313" width="12.640625" style="18" customWidth="1"/>
    <col min="2314" max="2314" width="11.35546875" style="18" customWidth="1"/>
    <col min="2315" max="2315" width="12.640625" style="18" customWidth="1"/>
    <col min="2316" max="2316" width="12.5" style="18" customWidth="1"/>
    <col min="2317" max="2558" width="9" style="18"/>
    <col min="2559" max="2559" width="2.85546875" style="18" customWidth="1"/>
    <col min="2560" max="2560" width="9" style="18"/>
    <col min="2561" max="2561" width="12.640625" style="18" customWidth="1"/>
    <col min="2562" max="2562" width="11.5" style="18" customWidth="1"/>
    <col min="2563" max="2563" width="10.140625" style="18" customWidth="1"/>
    <col min="2564" max="2564" width="18.140625" style="18" customWidth="1"/>
    <col min="2565" max="2565" width="10.35546875" style="18" customWidth="1"/>
    <col min="2566" max="2567" width="8.85546875" style="18" customWidth="1"/>
    <col min="2568" max="2568" width="13.5" style="18" customWidth="1"/>
    <col min="2569" max="2569" width="12.640625" style="18" customWidth="1"/>
    <col min="2570" max="2570" width="11.35546875" style="18" customWidth="1"/>
    <col min="2571" max="2571" width="12.640625" style="18" customWidth="1"/>
    <col min="2572" max="2572" width="12.5" style="18" customWidth="1"/>
    <col min="2573" max="2814" width="9" style="18"/>
    <col min="2815" max="2815" width="2.85546875" style="18" customWidth="1"/>
    <col min="2816" max="2816" width="9" style="18"/>
    <col min="2817" max="2817" width="12.640625" style="18" customWidth="1"/>
    <col min="2818" max="2818" width="11.5" style="18" customWidth="1"/>
    <col min="2819" max="2819" width="10.140625" style="18" customWidth="1"/>
    <col min="2820" max="2820" width="18.140625" style="18" customWidth="1"/>
    <col min="2821" max="2821" width="10.35546875" style="18" customWidth="1"/>
    <col min="2822" max="2823" width="8.85546875" style="18" customWidth="1"/>
    <col min="2824" max="2824" width="13.5" style="18" customWidth="1"/>
    <col min="2825" max="2825" width="12.640625" style="18" customWidth="1"/>
    <col min="2826" max="2826" width="11.35546875" style="18" customWidth="1"/>
    <col min="2827" max="2827" width="12.640625" style="18" customWidth="1"/>
    <col min="2828" max="2828" width="12.5" style="18" customWidth="1"/>
    <col min="2829" max="3070" width="9" style="18"/>
    <col min="3071" max="3071" width="2.85546875" style="18" customWidth="1"/>
    <col min="3072" max="3072" width="9" style="18"/>
    <col min="3073" max="3073" width="12.640625" style="18" customWidth="1"/>
    <col min="3074" max="3074" width="11.5" style="18" customWidth="1"/>
    <col min="3075" max="3075" width="10.140625" style="18" customWidth="1"/>
    <col min="3076" max="3076" width="18.140625" style="18" customWidth="1"/>
    <col min="3077" max="3077" width="10.35546875" style="18" customWidth="1"/>
    <col min="3078" max="3079" width="8.85546875" style="18" customWidth="1"/>
    <col min="3080" max="3080" width="13.5" style="18" customWidth="1"/>
    <col min="3081" max="3081" width="12.640625" style="18" customWidth="1"/>
    <col min="3082" max="3082" width="11.35546875" style="18" customWidth="1"/>
    <col min="3083" max="3083" width="12.640625" style="18" customWidth="1"/>
    <col min="3084" max="3084" width="12.5" style="18" customWidth="1"/>
    <col min="3085" max="3326" width="9" style="18"/>
    <col min="3327" max="3327" width="2.85546875" style="18" customWidth="1"/>
    <col min="3328" max="3328" width="9" style="18"/>
    <col min="3329" max="3329" width="12.640625" style="18" customWidth="1"/>
    <col min="3330" max="3330" width="11.5" style="18" customWidth="1"/>
    <col min="3331" max="3331" width="10.140625" style="18" customWidth="1"/>
    <col min="3332" max="3332" width="18.140625" style="18" customWidth="1"/>
    <col min="3333" max="3333" width="10.35546875" style="18" customWidth="1"/>
    <col min="3334" max="3335" width="8.85546875" style="18" customWidth="1"/>
    <col min="3336" max="3336" width="13.5" style="18" customWidth="1"/>
    <col min="3337" max="3337" width="12.640625" style="18" customWidth="1"/>
    <col min="3338" max="3338" width="11.35546875" style="18" customWidth="1"/>
    <col min="3339" max="3339" width="12.640625" style="18" customWidth="1"/>
    <col min="3340" max="3340" width="12.5" style="18" customWidth="1"/>
    <col min="3341" max="3582" width="9" style="18"/>
    <col min="3583" max="3583" width="2.85546875" style="18" customWidth="1"/>
    <col min="3584" max="3584" width="9" style="18"/>
    <col min="3585" max="3585" width="12.640625" style="18" customWidth="1"/>
    <col min="3586" max="3586" width="11.5" style="18" customWidth="1"/>
    <col min="3587" max="3587" width="10.140625" style="18" customWidth="1"/>
    <col min="3588" max="3588" width="18.140625" style="18" customWidth="1"/>
    <col min="3589" max="3589" width="10.35546875" style="18" customWidth="1"/>
    <col min="3590" max="3591" width="8.85546875" style="18" customWidth="1"/>
    <col min="3592" max="3592" width="13.5" style="18" customWidth="1"/>
    <col min="3593" max="3593" width="12.640625" style="18" customWidth="1"/>
    <col min="3594" max="3594" width="11.35546875" style="18" customWidth="1"/>
    <col min="3595" max="3595" width="12.640625" style="18" customWidth="1"/>
    <col min="3596" max="3596" width="12.5" style="18" customWidth="1"/>
    <col min="3597" max="3838" width="9" style="18"/>
    <col min="3839" max="3839" width="2.85546875" style="18" customWidth="1"/>
    <col min="3840" max="3840" width="9" style="18"/>
    <col min="3841" max="3841" width="12.640625" style="18" customWidth="1"/>
    <col min="3842" max="3842" width="11.5" style="18" customWidth="1"/>
    <col min="3843" max="3843" width="10.140625" style="18" customWidth="1"/>
    <col min="3844" max="3844" width="18.140625" style="18" customWidth="1"/>
    <col min="3845" max="3845" width="10.35546875" style="18" customWidth="1"/>
    <col min="3846" max="3847" width="8.85546875" style="18" customWidth="1"/>
    <col min="3848" max="3848" width="13.5" style="18" customWidth="1"/>
    <col min="3849" max="3849" width="12.640625" style="18" customWidth="1"/>
    <col min="3850" max="3850" width="11.35546875" style="18" customWidth="1"/>
    <col min="3851" max="3851" width="12.640625" style="18" customWidth="1"/>
    <col min="3852" max="3852" width="12.5" style="18" customWidth="1"/>
    <col min="3853" max="4094" width="9" style="18"/>
    <col min="4095" max="4095" width="2.85546875" style="18" customWidth="1"/>
    <col min="4096" max="4096" width="9" style="18"/>
    <col min="4097" max="4097" width="12.640625" style="18" customWidth="1"/>
    <col min="4098" max="4098" width="11.5" style="18" customWidth="1"/>
    <col min="4099" max="4099" width="10.140625" style="18" customWidth="1"/>
    <col min="4100" max="4100" width="18.140625" style="18" customWidth="1"/>
    <col min="4101" max="4101" width="10.35546875" style="18" customWidth="1"/>
    <col min="4102" max="4103" width="8.85546875" style="18" customWidth="1"/>
    <col min="4104" max="4104" width="13.5" style="18" customWidth="1"/>
    <col min="4105" max="4105" width="12.640625" style="18" customWidth="1"/>
    <col min="4106" max="4106" width="11.35546875" style="18" customWidth="1"/>
    <col min="4107" max="4107" width="12.640625" style="18" customWidth="1"/>
    <col min="4108" max="4108" width="12.5" style="18" customWidth="1"/>
    <col min="4109" max="4350" width="9" style="18"/>
    <col min="4351" max="4351" width="2.85546875" style="18" customWidth="1"/>
    <col min="4352" max="4352" width="9" style="18"/>
    <col min="4353" max="4353" width="12.640625" style="18" customWidth="1"/>
    <col min="4354" max="4354" width="11.5" style="18" customWidth="1"/>
    <col min="4355" max="4355" width="10.140625" style="18" customWidth="1"/>
    <col min="4356" max="4356" width="18.140625" style="18" customWidth="1"/>
    <col min="4357" max="4357" width="10.35546875" style="18" customWidth="1"/>
    <col min="4358" max="4359" width="8.85546875" style="18" customWidth="1"/>
    <col min="4360" max="4360" width="13.5" style="18" customWidth="1"/>
    <col min="4361" max="4361" width="12.640625" style="18" customWidth="1"/>
    <col min="4362" max="4362" width="11.35546875" style="18" customWidth="1"/>
    <col min="4363" max="4363" width="12.640625" style="18" customWidth="1"/>
    <col min="4364" max="4364" width="12.5" style="18" customWidth="1"/>
    <col min="4365" max="4606" width="9" style="18"/>
    <col min="4607" max="4607" width="2.85546875" style="18" customWidth="1"/>
    <col min="4608" max="4608" width="9" style="18"/>
    <col min="4609" max="4609" width="12.640625" style="18" customWidth="1"/>
    <col min="4610" max="4610" width="11.5" style="18" customWidth="1"/>
    <col min="4611" max="4611" width="10.140625" style="18" customWidth="1"/>
    <col min="4612" max="4612" width="18.140625" style="18" customWidth="1"/>
    <col min="4613" max="4613" width="10.35546875" style="18" customWidth="1"/>
    <col min="4614" max="4615" width="8.85546875" style="18" customWidth="1"/>
    <col min="4616" max="4616" width="13.5" style="18" customWidth="1"/>
    <col min="4617" max="4617" width="12.640625" style="18" customWidth="1"/>
    <col min="4618" max="4618" width="11.35546875" style="18" customWidth="1"/>
    <col min="4619" max="4619" width="12.640625" style="18" customWidth="1"/>
    <col min="4620" max="4620" width="12.5" style="18" customWidth="1"/>
    <col min="4621" max="4862" width="9" style="18"/>
    <col min="4863" max="4863" width="2.85546875" style="18" customWidth="1"/>
    <col min="4864" max="4864" width="9" style="18"/>
    <col min="4865" max="4865" width="12.640625" style="18" customWidth="1"/>
    <col min="4866" max="4866" width="11.5" style="18" customWidth="1"/>
    <col min="4867" max="4867" width="10.140625" style="18" customWidth="1"/>
    <col min="4868" max="4868" width="18.140625" style="18" customWidth="1"/>
    <col min="4869" max="4869" width="10.35546875" style="18" customWidth="1"/>
    <col min="4870" max="4871" width="8.85546875" style="18" customWidth="1"/>
    <col min="4872" max="4872" width="13.5" style="18" customWidth="1"/>
    <col min="4873" max="4873" width="12.640625" style="18" customWidth="1"/>
    <col min="4874" max="4874" width="11.35546875" style="18" customWidth="1"/>
    <col min="4875" max="4875" width="12.640625" style="18" customWidth="1"/>
    <col min="4876" max="4876" width="12.5" style="18" customWidth="1"/>
    <col min="4877" max="5118" width="9" style="18"/>
    <col min="5119" max="5119" width="2.85546875" style="18" customWidth="1"/>
    <col min="5120" max="5120" width="9" style="18"/>
    <col min="5121" max="5121" width="12.640625" style="18" customWidth="1"/>
    <col min="5122" max="5122" width="11.5" style="18" customWidth="1"/>
    <col min="5123" max="5123" width="10.140625" style="18" customWidth="1"/>
    <col min="5124" max="5124" width="18.140625" style="18" customWidth="1"/>
    <col min="5125" max="5125" width="10.35546875" style="18" customWidth="1"/>
    <col min="5126" max="5127" width="8.85546875" style="18" customWidth="1"/>
    <col min="5128" max="5128" width="13.5" style="18" customWidth="1"/>
    <col min="5129" max="5129" width="12.640625" style="18" customWidth="1"/>
    <col min="5130" max="5130" width="11.35546875" style="18" customWidth="1"/>
    <col min="5131" max="5131" width="12.640625" style="18" customWidth="1"/>
    <col min="5132" max="5132" width="12.5" style="18" customWidth="1"/>
    <col min="5133" max="5374" width="9" style="18"/>
    <col min="5375" max="5375" width="2.85546875" style="18" customWidth="1"/>
    <col min="5376" max="5376" width="9" style="18"/>
    <col min="5377" max="5377" width="12.640625" style="18" customWidth="1"/>
    <col min="5378" max="5378" width="11.5" style="18" customWidth="1"/>
    <col min="5379" max="5379" width="10.140625" style="18" customWidth="1"/>
    <col min="5380" max="5380" width="18.140625" style="18" customWidth="1"/>
    <col min="5381" max="5381" width="10.35546875" style="18" customWidth="1"/>
    <col min="5382" max="5383" width="8.85546875" style="18" customWidth="1"/>
    <col min="5384" max="5384" width="13.5" style="18" customWidth="1"/>
    <col min="5385" max="5385" width="12.640625" style="18" customWidth="1"/>
    <col min="5386" max="5386" width="11.35546875" style="18" customWidth="1"/>
    <col min="5387" max="5387" width="12.640625" style="18" customWidth="1"/>
    <col min="5388" max="5388" width="12.5" style="18" customWidth="1"/>
    <col min="5389" max="5630" width="9" style="18"/>
    <col min="5631" max="5631" width="2.85546875" style="18" customWidth="1"/>
    <col min="5632" max="5632" width="9" style="18"/>
    <col min="5633" max="5633" width="12.640625" style="18" customWidth="1"/>
    <col min="5634" max="5634" width="11.5" style="18" customWidth="1"/>
    <col min="5635" max="5635" width="10.140625" style="18" customWidth="1"/>
    <col min="5636" max="5636" width="18.140625" style="18" customWidth="1"/>
    <col min="5637" max="5637" width="10.35546875" style="18" customWidth="1"/>
    <col min="5638" max="5639" width="8.85546875" style="18" customWidth="1"/>
    <col min="5640" max="5640" width="13.5" style="18" customWidth="1"/>
    <col min="5641" max="5641" width="12.640625" style="18" customWidth="1"/>
    <col min="5642" max="5642" width="11.35546875" style="18" customWidth="1"/>
    <col min="5643" max="5643" width="12.640625" style="18" customWidth="1"/>
    <col min="5644" max="5644" width="12.5" style="18" customWidth="1"/>
    <col min="5645" max="5886" width="9" style="18"/>
    <col min="5887" max="5887" width="2.85546875" style="18" customWidth="1"/>
    <col min="5888" max="5888" width="9" style="18"/>
    <col min="5889" max="5889" width="12.640625" style="18" customWidth="1"/>
    <col min="5890" max="5890" width="11.5" style="18" customWidth="1"/>
    <col min="5891" max="5891" width="10.140625" style="18" customWidth="1"/>
    <col min="5892" max="5892" width="18.140625" style="18" customWidth="1"/>
    <col min="5893" max="5893" width="10.35546875" style="18" customWidth="1"/>
    <col min="5894" max="5895" width="8.85546875" style="18" customWidth="1"/>
    <col min="5896" max="5896" width="13.5" style="18" customWidth="1"/>
    <col min="5897" max="5897" width="12.640625" style="18" customWidth="1"/>
    <col min="5898" max="5898" width="11.35546875" style="18" customWidth="1"/>
    <col min="5899" max="5899" width="12.640625" style="18" customWidth="1"/>
    <col min="5900" max="5900" width="12.5" style="18" customWidth="1"/>
    <col min="5901" max="6142" width="9" style="18"/>
    <col min="6143" max="6143" width="2.85546875" style="18" customWidth="1"/>
    <col min="6144" max="6144" width="9" style="18"/>
    <col min="6145" max="6145" width="12.640625" style="18" customWidth="1"/>
    <col min="6146" max="6146" width="11.5" style="18" customWidth="1"/>
    <col min="6147" max="6147" width="10.140625" style="18" customWidth="1"/>
    <col min="6148" max="6148" width="18.140625" style="18" customWidth="1"/>
    <col min="6149" max="6149" width="10.35546875" style="18" customWidth="1"/>
    <col min="6150" max="6151" width="8.85546875" style="18" customWidth="1"/>
    <col min="6152" max="6152" width="13.5" style="18" customWidth="1"/>
    <col min="6153" max="6153" width="12.640625" style="18" customWidth="1"/>
    <col min="6154" max="6154" width="11.35546875" style="18" customWidth="1"/>
    <col min="6155" max="6155" width="12.640625" style="18" customWidth="1"/>
    <col min="6156" max="6156" width="12.5" style="18" customWidth="1"/>
    <col min="6157" max="6398" width="9" style="18"/>
    <col min="6399" max="6399" width="2.85546875" style="18" customWidth="1"/>
    <col min="6400" max="6400" width="9" style="18"/>
    <col min="6401" max="6401" width="12.640625" style="18" customWidth="1"/>
    <col min="6402" max="6402" width="11.5" style="18" customWidth="1"/>
    <col min="6403" max="6403" width="10.140625" style="18" customWidth="1"/>
    <col min="6404" max="6404" width="18.140625" style="18" customWidth="1"/>
    <col min="6405" max="6405" width="10.35546875" style="18" customWidth="1"/>
    <col min="6406" max="6407" width="8.85546875" style="18" customWidth="1"/>
    <col min="6408" max="6408" width="13.5" style="18" customWidth="1"/>
    <col min="6409" max="6409" width="12.640625" style="18" customWidth="1"/>
    <col min="6410" max="6410" width="11.35546875" style="18" customWidth="1"/>
    <col min="6411" max="6411" width="12.640625" style="18" customWidth="1"/>
    <col min="6412" max="6412" width="12.5" style="18" customWidth="1"/>
    <col min="6413" max="6654" width="9" style="18"/>
    <col min="6655" max="6655" width="2.85546875" style="18" customWidth="1"/>
    <col min="6656" max="6656" width="9" style="18"/>
    <col min="6657" max="6657" width="12.640625" style="18" customWidth="1"/>
    <col min="6658" max="6658" width="11.5" style="18" customWidth="1"/>
    <col min="6659" max="6659" width="10.140625" style="18" customWidth="1"/>
    <col min="6660" max="6660" width="18.140625" style="18" customWidth="1"/>
    <col min="6661" max="6661" width="10.35546875" style="18" customWidth="1"/>
    <col min="6662" max="6663" width="8.85546875" style="18" customWidth="1"/>
    <col min="6664" max="6664" width="13.5" style="18" customWidth="1"/>
    <col min="6665" max="6665" width="12.640625" style="18" customWidth="1"/>
    <col min="6666" max="6666" width="11.35546875" style="18" customWidth="1"/>
    <col min="6667" max="6667" width="12.640625" style="18" customWidth="1"/>
    <col min="6668" max="6668" width="12.5" style="18" customWidth="1"/>
    <col min="6669" max="6910" width="9" style="18"/>
    <col min="6911" max="6911" width="2.85546875" style="18" customWidth="1"/>
    <col min="6912" max="6912" width="9" style="18"/>
    <col min="6913" max="6913" width="12.640625" style="18" customWidth="1"/>
    <col min="6914" max="6914" width="11.5" style="18" customWidth="1"/>
    <col min="6915" max="6915" width="10.140625" style="18" customWidth="1"/>
    <col min="6916" max="6916" width="18.140625" style="18" customWidth="1"/>
    <col min="6917" max="6917" width="10.35546875" style="18" customWidth="1"/>
    <col min="6918" max="6919" width="8.85546875" style="18" customWidth="1"/>
    <col min="6920" max="6920" width="13.5" style="18" customWidth="1"/>
    <col min="6921" max="6921" width="12.640625" style="18" customWidth="1"/>
    <col min="6922" max="6922" width="11.35546875" style="18" customWidth="1"/>
    <col min="6923" max="6923" width="12.640625" style="18" customWidth="1"/>
    <col min="6924" max="6924" width="12.5" style="18" customWidth="1"/>
    <col min="6925" max="7166" width="9" style="18"/>
    <col min="7167" max="7167" width="2.85546875" style="18" customWidth="1"/>
    <col min="7168" max="7168" width="9" style="18"/>
    <col min="7169" max="7169" width="12.640625" style="18" customWidth="1"/>
    <col min="7170" max="7170" width="11.5" style="18" customWidth="1"/>
    <col min="7171" max="7171" width="10.140625" style="18" customWidth="1"/>
    <col min="7172" max="7172" width="18.140625" style="18" customWidth="1"/>
    <col min="7173" max="7173" width="10.35546875" style="18" customWidth="1"/>
    <col min="7174" max="7175" width="8.85546875" style="18" customWidth="1"/>
    <col min="7176" max="7176" width="13.5" style="18" customWidth="1"/>
    <col min="7177" max="7177" width="12.640625" style="18" customWidth="1"/>
    <col min="7178" max="7178" width="11.35546875" style="18" customWidth="1"/>
    <col min="7179" max="7179" width="12.640625" style="18" customWidth="1"/>
    <col min="7180" max="7180" width="12.5" style="18" customWidth="1"/>
    <col min="7181" max="7422" width="9" style="18"/>
    <col min="7423" max="7423" width="2.85546875" style="18" customWidth="1"/>
    <col min="7424" max="7424" width="9" style="18"/>
    <col min="7425" max="7425" width="12.640625" style="18" customWidth="1"/>
    <col min="7426" max="7426" width="11.5" style="18" customWidth="1"/>
    <col min="7427" max="7427" width="10.140625" style="18" customWidth="1"/>
    <col min="7428" max="7428" width="18.140625" style="18" customWidth="1"/>
    <col min="7429" max="7429" width="10.35546875" style="18" customWidth="1"/>
    <col min="7430" max="7431" width="8.85546875" style="18" customWidth="1"/>
    <col min="7432" max="7432" width="13.5" style="18" customWidth="1"/>
    <col min="7433" max="7433" width="12.640625" style="18" customWidth="1"/>
    <col min="7434" max="7434" width="11.35546875" style="18" customWidth="1"/>
    <col min="7435" max="7435" width="12.640625" style="18" customWidth="1"/>
    <col min="7436" max="7436" width="12.5" style="18" customWidth="1"/>
    <col min="7437" max="7678" width="9" style="18"/>
    <col min="7679" max="7679" width="2.85546875" style="18" customWidth="1"/>
    <col min="7680" max="7680" width="9" style="18"/>
    <col min="7681" max="7681" width="12.640625" style="18" customWidth="1"/>
    <col min="7682" max="7682" width="11.5" style="18" customWidth="1"/>
    <col min="7683" max="7683" width="10.140625" style="18" customWidth="1"/>
    <col min="7684" max="7684" width="18.140625" style="18" customWidth="1"/>
    <col min="7685" max="7685" width="10.35546875" style="18" customWidth="1"/>
    <col min="7686" max="7687" width="8.85546875" style="18" customWidth="1"/>
    <col min="7688" max="7688" width="13.5" style="18" customWidth="1"/>
    <col min="7689" max="7689" width="12.640625" style="18" customWidth="1"/>
    <col min="7690" max="7690" width="11.35546875" style="18" customWidth="1"/>
    <col min="7691" max="7691" width="12.640625" style="18" customWidth="1"/>
    <col min="7692" max="7692" width="12.5" style="18" customWidth="1"/>
    <col min="7693" max="7934" width="9" style="18"/>
    <col min="7935" max="7935" width="2.85546875" style="18" customWidth="1"/>
    <col min="7936" max="7936" width="9" style="18"/>
    <col min="7937" max="7937" width="12.640625" style="18" customWidth="1"/>
    <col min="7938" max="7938" width="11.5" style="18" customWidth="1"/>
    <col min="7939" max="7939" width="10.140625" style="18" customWidth="1"/>
    <col min="7940" max="7940" width="18.140625" style="18" customWidth="1"/>
    <col min="7941" max="7941" width="10.35546875" style="18" customWidth="1"/>
    <col min="7942" max="7943" width="8.85546875" style="18" customWidth="1"/>
    <col min="7944" max="7944" width="13.5" style="18" customWidth="1"/>
    <col min="7945" max="7945" width="12.640625" style="18" customWidth="1"/>
    <col min="7946" max="7946" width="11.35546875" style="18" customWidth="1"/>
    <col min="7947" max="7947" width="12.640625" style="18" customWidth="1"/>
    <col min="7948" max="7948" width="12.5" style="18" customWidth="1"/>
    <col min="7949" max="8190" width="9" style="18"/>
    <col min="8191" max="8191" width="2.85546875" style="18" customWidth="1"/>
    <col min="8192" max="8192" width="9" style="18"/>
    <col min="8193" max="8193" width="12.640625" style="18" customWidth="1"/>
    <col min="8194" max="8194" width="11.5" style="18" customWidth="1"/>
    <col min="8195" max="8195" width="10.140625" style="18" customWidth="1"/>
    <col min="8196" max="8196" width="18.140625" style="18" customWidth="1"/>
    <col min="8197" max="8197" width="10.35546875" style="18" customWidth="1"/>
    <col min="8198" max="8199" width="8.85546875" style="18" customWidth="1"/>
    <col min="8200" max="8200" width="13.5" style="18" customWidth="1"/>
    <col min="8201" max="8201" width="12.640625" style="18" customWidth="1"/>
    <col min="8202" max="8202" width="11.35546875" style="18" customWidth="1"/>
    <col min="8203" max="8203" width="12.640625" style="18" customWidth="1"/>
    <col min="8204" max="8204" width="12.5" style="18" customWidth="1"/>
    <col min="8205" max="8446" width="9" style="18"/>
    <col min="8447" max="8447" width="2.85546875" style="18" customWidth="1"/>
    <col min="8448" max="8448" width="9" style="18"/>
    <col min="8449" max="8449" width="12.640625" style="18" customWidth="1"/>
    <col min="8450" max="8450" width="11.5" style="18" customWidth="1"/>
    <col min="8451" max="8451" width="10.140625" style="18" customWidth="1"/>
    <col min="8452" max="8452" width="18.140625" style="18" customWidth="1"/>
    <col min="8453" max="8453" width="10.35546875" style="18" customWidth="1"/>
    <col min="8454" max="8455" width="8.85546875" style="18" customWidth="1"/>
    <col min="8456" max="8456" width="13.5" style="18" customWidth="1"/>
    <col min="8457" max="8457" width="12.640625" style="18" customWidth="1"/>
    <col min="8458" max="8458" width="11.35546875" style="18" customWidth="1"/>
    <col min="8459" max="8459" width="12.640625" style="18" customWidth="1"/>
    <col min="8460" max="8460" width="12.5" style="18" customWidth="1"/>
    <col min="8461" max="8702" width="9" style="18"/>
    <col min="8703" max="8703" width="2.85546875" style="18" customWidth="1"/>
    <col min="8704" max="8704" width="9" style="18"/>
    <col min="8705" max="8705" width="12.640625" style="18" customWidth="1"/>
    <col min="8706" max="8706" width="11.5" style="18" customWidth="1"/>
    <col min="8707" max="8707" width="10.140625" style="18" customWidth="1"/>
    <col min="8708" max="8708" width="18.140625" style="18" customWidth="1"/>
    <col min="8709" max="8709" width="10.35546875" style="18" customWidth="1"/>
    <col min="8710" max="8711" width="8.85546875" style="18" customWidth="1"/>
    <col min="8712" max="8712" width="13.5" style="18" customWidth="1"/>
    <col min="8713" max="8713" width="12.640625" style="18" customWidth="1"/>
    <col min="8714" max="8714" width="11.35546875" style="18" customWidth="1"/>
    <col min="8715" max="8715" width="12.640625" style="18" customWidth="1"/>
    <col min="8716" max="8716" width="12.5" style="18" customWidth="1"/>
    <col min="8717" max="8958" width="9" style="18"/>
    <col min="8959" max="8959" width="2.85546875" style="18" customWidth="1"/>
    <col min="8960" max="8960" width="9" style="18"/>
    <col min="8961" max="8961" width="12.640625" style="18" customWidth="1"/>
    <col min="8962" max="8962" width="11.5" style="18" customWidth="1"/>
    <col min="8963" max="8963" width="10.140625" style="18" customWidth="1"/>
    <col min="8964" max="8964" width="18.140625" style="18" customWidth="1"/>
    <col min="8965" max="8965" width="10.35546875" style="18" customWidth="1"/>
    <col min="8966" max="8967" width="8.85546875" style="18" customWidth="1"/>
    <col min="8968" max="8968" width="13.5" style="18" customWidth="1"/>
    <col min="8969" max="8969" width="12.640625" style="18" customWidth="1"/>
    <col min="8970" max="8970" width="11.35546875" style="18" customWidth="1"/>
    <col min="8971" max="8971" width="12.640625" style="18" customWidth="1"/>
    <col min="8972" max="8972" width="12.5" style="18" customWidth="1"/>
    <col min="8973" max="9214" width="9" style="18"/>
    <col min="9215" max="9215" width="2.85546875" style="18" customWidth="1"/>
    <col min="9216" max="9216" width="9" style="18"/>
    <col min="9217" max="9217" width="12.640625" style="18" customWidth="1"/>
    <col min="9218" max="9218" width="11.5" style="18" customWidth="1"/>
    <col min="9219" max="9219" width="10.140625" style="18" customWidth="1"/>
    <col min="9220" max="9220" width="18.140625" style="18" customWidth="1"/>
    <col min="9221" max="9221" width="10.35546875" style="18" customWidth="1"/>
    <col min="9222" max="9223" width="8.85546875" style="18" customWidth="1"/>
    <col min="9224" max="9224" width="13.5" style="18" customWidth="1"/>
    <col min="9225" max="9225" width="12.640625" style="18" customWidth="1"/>
    <col min="9226" max="9226" width="11.35546875" style="18" customWidth="1"/>
    <col min="9227" max="9227" width="12.640625" style="18" customWidth="1"/>
    <col min="9228" max="9228" width="12.5" style="18" customWidth="1"/>
    <col min="9229" max="9470" width="9" style="18"/>
    <col min="9471" max="9471" width="2.85546875" style="18" customWidth="1"/>
    <col min="9472" max="9472" width="9" style="18"/>
    <col min="9473" max="9473" width="12.640625" style="18" customWidth="1"/>
    <col min="9474" max="9474" width="11.5" style="18" customWidth="1"/>
    <col min="9475" max="9475" width="10.140625" style="18" customWidth="1"/>
    <col min="9476" max="9476" width="18.140625" style="18" customWidth="1"/>
    <col min="9477" max="9477" width="10.35546875" style="18" customWidth="1"/>
    <col min="9478" max="9479" width="8.85546875" style="18" customWidth="1"/>
    <col min="9480" max="9480" width="13.5" style="18" customWidth="1"/>
    <col min="9481" max="9481" width="12.640625" style="18" customWidth="1"/>
    <col min="9482" max="9482" width="11.35546875" style="18" customWidth="1"/>
    <col min="9483" max="9483" width="12.640625" style="18" customWidth="1"/>
    <col min="9484" max="9484" width="12.5" style="18" customWidth="1"/>
    <col min="9485" max="9726" width="9" style="18"/>
    <col min="9727" max="9727" width="2.85546875" style="18" customWidth="1"/>
    <col min="9728" max="9728" width="9" style="18"/>
    <col min="9729" max="9729" width="12.640625" style="18" customWidth="1"/>
    <col min="9730" max="9730" width="11.5" style="18" customWidth="1"/>
    <col min="9731" max="9731" width="10.140625" style="18" customWidth="1"/>
    <col min="9732" max="9732" width="18.140625" style="18" customWidth="1"/>
    <col min="9733" max="9733" width="10.35546875" style="18" customWidth="1"/>
    <col min="9734" max="9735" width="8.85546875" style="18" customWidth="1"/>
    <col min="9736" max="9736" width="13.5" style="18" customWidth="1"/>
    <col min="9737" max="9737" width="12.640625" style="18" customWidth="1"/>
    <col min="9738" max="9738" width="11.35546875" style="18" customWidth="1"/>
    <col min="9739" max="9739" width="12.640625" style="18" customWidth="1"/>
    <col min="9740" max="9740" width="12.5" style="18" customWidth="1"/>
    <col min="9741" max="9982" width="9" style="18"/>
    <col min="9983" max="9983" width="2.85546875" style="18" customWidth="1"/>
    <col min="9984" max="9984" width="9" style="18"/>
    <col min="9985" max="9985" width="12.640625" style="18" customWidth="1"/>
    <col min="9986" max="9986" width="11.5" style="18" customWidth="1"/>
    <col min="9987" max="9987" width="10.140625" style="18" customWidth="1"/>
    <col min="9988" max="9988" width="18.140625" style="18" customWidth="1"/>
    <col min="9989" max="9989" width="10.35546875" style="18" customWidth="1"/>
    <col min="9990" max="9991" width="8.85546875" style="18" customWidth="1"/>
    <col min="9992" max="9992" width="13.5" style="18" customWidth="1"/>
    <col min="9993" max="9993" width="12.640625" style="18" customWidth="1"/>
    <col min="9994" max="9994" width="11.35546875" style="18" customWidth="1"/>
    <col min="9995" max="9995" width="12.640625" style="18" customWidth="1"/>
    <col min="9996" max="9996" width="12.5" style="18" customWidth="1"/>
    <col min="9997" max="10238" width="9" style="18"/>
    <col min="10239" max="10239" width="2.85546875" style="18" customWidth="1"/>
    <col min="10240" max="10240" width="9" style="18"/>
    <col min="10241" max="10241" width="12.640625" style="18" customWidth="1"/>
    <col min="10242" max="10242" width="11.5" style="18" customWidth="1"/>
    <col min="10243" max="10243" width="10.140625" style="18" customWidth="1"/>
    <col min="10244" max="10244" width="18.140625" style="18" customWidth="1"/>
    <col min="10245" max="10245" width="10.35546875" style="18" customWidth="1"/>
    <col min="10246" max="10247" width="8.85546875" style="18" customWidth="1"/>
    <col min="10248" max="10248" width="13.5" style="18" customWidth="1"/>
    <col min="10249" max="10249" width="12.640625" style="18" customWidth="1"/>
    <col min="10250" max="10250" width="11.35546875" style="18" customWidth="1"/>
    <col min="10251" max="10251" width="12.640625" style="18" customWidth="1"/>
    <col min="10252" max="10252" width="12.5" style="18" customWidth="1"/>
    <col min="10253" max="10494" width="9" style="18"/>
    <col min="10495" max="10495" width="2.85546875" style="18" customWidth="1"/>
    <col min="10496" max="10496" width="9" style="18"/>
    <col min="10497" max="10497" width="12.640625" style="18" customWidth="1"/>
    <col min="10498" max="10498" width="11.5" style="18" customWidth="1"/>
    <col min="10499" max="10499" width="10.140625" style="18" customWidth="1"/>
    <col min="10500" max="10500" width="18.140625" style="18" customWidth="1"/>
    <col min="10501" max="10501" width="10.35546875" style="18" customWidth="1"/>
    <col min="10502" max="10503" width="8.85546875" style="18" customWidth="1"/>
    <col min="10504" max="10504" width="13.5" style="18" customWidth="1"/>
    <col min="10505" max="10505" width="12.640625" style="18" customWidth="1"/>
    <col min="10506" max="10506" width="11.35546875" style="18" customWidth="1"/>
    <col min="10507" max="10507" width="12.640625" style="18" customWidth="1"/>
    <col min="10508" max="10508" width="12.5" style="18" customWidth="1"/>
    <col min="10509" max="10750" width="9" style="18"/>
    <col min="10751" max="10751" width="2.85546875" style="18" customWidth="1"/>
    <col min="10752" max="10752" width="9" style="18"/>
    <col min="10753" max="10753" width="12.640625" style="18" customWidth="1"/>
    <col min="10754" max="10754" width="11.5" style="18" customWidth="1"/>
    <col min="10755" max="10755" width="10.140625" style="18" customWidth="1"/>
    <col min="10756" max="10756" width="18.140625" style="18" customWidth="1"/>
    <col min="10757" max="10757" width="10.35546875" style="18" customWidth="1"/>
    <col min="10758" max="10759" width="8.85546875" style="18" customWidth="1"/>
    <col min="10760" max="10760" width="13.5" style="18" customWidth="1"/>
    <col min="10761" max="10761" width="12.640625" style="18" customWidth="1"/>
    <col min="10762" max="10762" width="11.35546875" style="18" customWidth="1"/>
    <col min="10763" max="10763" width="12.640625" style="18" customWidth="1"/>
    <col min="10764" max="10764" width="12.5" style="18" customWidth="1"/>
    <col min="10765" max="11006" width="9" style="18"/>
    <col min="11007" max="11007" width="2.85546875" style="18" customWidth="1"/>
    <col min="11008" max="11008" width="9" style="18"/>
    <col min="11009" max="11009" width="12.640625" style="18" customWidth="1"/>
    <col min="11010" max="11010" width="11.5" style="18" customWidth="1"/>
    <col min="11011" max="11011" width="10.140625" style="18" customWidth="1"/>
    <col min="11012" max="11012" width="18.140625" style="18" customWidth="1"/>
    <col min="11013" max="11013" width="10.35546875" style="18" customWidth="1"/>
    <col min="11014" max="11015" width="8.85546875" style="18" customWidth="1"/>
    <col min="11016" max="11016" width="13.5" style="18" customWidth="1"/>
    <col min="11017" max="11017" width="12.640625" style="18" customWidth="1"/>
    <col min="11018" max="11018" width="11.35546875" style="18" customWidth="1"/>
    <col min="11019" max="11019" width="12.640625" style="18" customWidth="1"/>
    <col min="11020" max="11020" width="12.5" style="18" customWidth="1"/>
    <col min="11021" max="11262" width="9" style="18"/>
    <col min="11263" max="11263" width="2.85546875" style="18" customWidth="1"/>
    <col min="11264" max="11264" width="9" style="18"/>
    <col min="11265" max="11265" width="12.640625" style="18" customWidth="1"/>
    <col min="11266" max="11266" width="11.5" style="18" customWidth="1"/>
    <col min="11267" max="11267" width="10.140625" style="18" customWidth="1"/>
    <col min="11268" max="11268" width="18.140625" style="18" customWidth="1"/>
    <col min="11269" max="11269" width="10.35546875" style="18" customWidth="1"/>
    <col min="11270" max="11271" width="8.85546875" style="18" customWidth="1"/>
    <col min="11272" max="11272" width="13.5" style="18" customWidth="1"/>
    <col min="11273" max="11273" width="12.640625" style="18" customWidth="1"/>
    <col min="11274" max="11274" width="11.35546875" style="18" customWidth="1"/>
    <col min="11275" max="11275" width="12.640625" style="18" customWidth="1"/>
    <col min="11276" max="11276" width="12.5" style="18" customWidth="1"/>
    <col min="11277" max="11518" width="9" style="18"/>
    <col min="11519" max="11519" width="2.85546875" style="18" customWidth="1"/>
    <col min="11520" max="11520" width="9" style="18"/>
    <col min="11521" max="11521" width="12.640625" style="18" customWidth="1"/>
    <col min="11522" max="11522" width="11.5" style="18" customWidth="1"/>
    <col min="11523" max="11523" width="10.140625" style="18" customWidth="1"/>
    <col min="11524" max="11524" width="18.140625" style="18" customWidth="1"/>
    <col min="11525" max="11525" width="10.35546875" style="18" customWidth="1"/>
    <col min="11526" max="11527" width="8.85546875" style="18" customWidth="1"/>
    <col min="11528" max="11528" width="13.5" style="18" customWidth="1"/>
    <col min="11529" max="11529" width="12.640625" style="18" customWidth="1"/>
    <col min="11530" max="11530" width="11.35546875" style="18" customWidth="1"/>
    <col min="11531" max="11531" width="12.640625" style="18" customWidth="1"/>
    <col min="11532" max="11532" width="12.5" style="18" customWidth="1"/>
    <col min="11533" max="11774" width="9" style="18"/>
    <col min="11775" max="11775" width="2.85546875" style="18" customWidth="1"/>
    <col min="11776" max="11776" width="9" style="18"/>
    <col min="11777" max="11777" width="12.640625" style="18" customWidth="1"/>
    <col min="11778" max="11778" width="11.5" style="18" customWidth="1"/>
    <col min="11779" max="11779" width="10.140625" style="18" customWidth="1"/>
    <col min="11780" max="11780" width="18.140625" style="18" customWidth="1"/>
    <col min="11781" max="11781" width="10.35546875" style="18" customWidth="1"/>
    <col min="11782" max="11783" width="8.85546875" style="18" customWidth="1"/>
    <col min="11784" max="11784" width="13.5" style="18" customWidth="1"/>
    <col min="11785" max="11785" width="12.640625" style="18" customWidth="1"/>
    <col min="11786" max="11786" width="11.35546875" style="18" customWidth="1"/>
    <col min="11787" max="11787" width="12.640625" style="18" customWidth="1"/>
    <col min="11788" max="11788" width="12.5" style="18" customWidth="1"/>
    <col min="11789" max="12030" width="9" style="18"/>
    <col min="12031" max="12031" width="2.85546875" style="18" customWidth="1"/>
    <col min="12032" max="12032" width="9" style="18"/>
    <col min="12033" max="12033" width="12.640625" style="18" customWidth="1"/>
    <col min="12034" max="12034" width="11.5" style="18" customWidth="1"/>
    <col min="12035" max="12035" width="10.140625" style="18" customWidth="1"/>
    <col min="12036" max="12036" width="18.140625" style="18" customWidth="1"/>
    <col min="12037" max="12037" width="10.35546875" style="18" customWidth="1"/>
    <col min="12038" max="12039" width="8.85546875" style="18" customWidth="1"/>
    <col min="12040" max="12040" width="13.5" style="18" customWidth="1"/>
    <col min="12041" max="12041" width="12.640625" style="18" customWidth="1"/>
    <col min="12042" max="12042" width="11.35546875" style="18" customWidth="1"/>
    <col min="12043" max="12043" width="12.640625" style="18" customWidth="1"/>
    <col min="12044" max="12044" width="12.5" style="18" customWidth="1"/>
    <col min="12045" max="12286" width="9" style="18"/>
    <col min="12287" max="12287" width="2.85546875" style="18" customWidth="1"/>
    <col min="12288" max="12288" width="9" style="18"/>
    <col min="12289" max="12289" width="12.640625" style="18" customWidth="1"/>
    <col min="12290" max="12290" width="11.5" style="18" customWidth="1"/>
    <col min="12291" max="12291" width="10.140625" style="18" customWidth="1"/>
    <col min="12292" max="12292" width="18.140625" style="18" customWidth="1"/>
    <col min="12293" max="12293" width="10.35546875" style="18" customWidth="1"/>
    <col min="12294" max="12295" width="8.85546875" style="18" customWidth="1"/>
    <col min="12296" max="12296" width="13.5" style="18" customWidth="1"/>
    <col min="12297" max="12297" width="12.640625" style="18" customWidth="1"/>
    <col min="12298" max="12298" width="11.35546875" style="18" customWidth="1"/>
    <col min="12299" max="12299" width="12.640625" style="18" customWidth="1"/>
    <col min="12300" max="12300" width="12.5" style="18" customWidth="1"/>
    <col min="12301" max="12542" width="9" style="18"/>
    <col min="12543" max="12543" width="2.85546875" style="18" customWidth="1"/>
    <col min="12544" max="12544" width="9" style="18"/>
    <col min="12545" max="12545" width="12.640625" style="18" customWidth="1"/>
    <col min="12546" max="12546" width="11.5" style="18" customWidth="1"/>
    <col min="12547" max="12547" width="10.140625" style="18" customWidth="1"/>
    <col min="12548" max="12548" width="18.140625" style="18" customWidth="1"/>
    <col min="12549" max="12549" width="10.35546875" style="18" customWidth="1"/>
    <col min="12550" max="12551" width="8.85546875" style="18" customWidth="1"/>
    <col min="12552" max="12552" width="13.5" style="18" customWidth="1"/>
    <col min="12553" max="12553" width="12.640625" style="18" customWidth="1"/>
    <col min="12554" max="12554" width="11.35546875" style="18" customWidth="1"/>
    <col min="12555" max="12555" width="12.640625" style="18" customWidth="1"/>
    <col min="12556" max="12556" width="12.5" style="18" customWidth="1"/>
    <col min="12557" max="12798" width="9" style="18"/>
    <col min="12799" max="12799" width="2.85546875" style="18" customWidth="1"/>
    <col min="12800" max="12800" width="9" style="18"/>
    <col min="12801" max="12801" width="12.640625" style="18" customWidth="1"/>
    <col min="12802" max="12802" width="11.5" style="18" customWidth="1"/>
    <col min="12803" max="12803" width="10.140625" style="18" customWidth="1"/>
    <col min="12804" max="12804" width="18.140625" style="18" customWidth="1"/>
    <col min="12805" max="12805" width="10.35546875" style="18" customWidth="1"/>
    <col min="12806" max="12807" width="8.85546875" style="18" customWidth="1"/>
    <col min="12808" max="12808" width="13.5" style="18" customWidth="1"/>
    <col min="12809" max="12809" width="12.640625" style="18" customWidth="1"/>
    <col min="12810" max="12810" width="11.35546875" style="18" customWidth="1"/>
    <col min="12811" max="12811" width="12.640625" style="18" customWidth="1"/>
    <col min="12812" max="12812" width="12.5" style="18" customWidth="1"/>
    <col min="12813" max="13054" width="9" style="18"/>
    <col min="13055" max="13055" width="2.85546875" style="18" customWidth="1"/>
    <col min="13056" max="13056" width="9" style="18"/>
    <col min="13057" max="13057" width="12.640625" style="18" customWidth="1"/>
    <col min="13058" max="13058" width="11.5" style="18" customWidth="1"/>
    <col min="13059" max="13059" width="10.140625" style="18" customWidth="1"/>
    <col min="13060" max="13060" width="18.140625" style="18" customWidth="1"/>
    <col min="13061" max="13061" width="10.35546875" style="18" customWidth="1"/>
    <col min="13062" max="13063" width="8.85546875" style="18" customWidth="1"/>
    <col min="13064" max="13064" width="13.5" style="18" customWidth="1"/>
    <col min="13065" max="13065" width="12.640625" style="18" customWidth="1"/>
    <col min="13066" max="13066" width="11.35546875" style="18" customWidth="1"/>
    <col min="13067" max="13067" width="12.640625" style="18" customWidth="1"/>
    <col min="13068" max="13068" width="12.5" style="18" customWidth="1"/>
    <col min="13069" max="13310" width="9" style="18"/>
    <col min="13311" max="13311" width="2.85546875" style="18" customWidth="1"/>
    <col min="13312" max="13312" width="9" style="18"/>
    <col min="13313" max="13313" width="12.640625" style="18" customWidth="1"/>
    <col min="13314" max="13314" width="11.5" style="18" customWidth="1"/>
    <col min="13315" max="13315" width="10.140625" style="18" customWidth="1"/>
    <col min="13316" max="13316" width="18.140625" style="18" customWidth="1"/>
    <col min="13317" max="13317" width="10.35546875" style="18" customWidth="1"/>
    <col min="13318" max="13319" width="8.85546875" style="18" customWidth="1"/>
    <col min="13320" max="13320" width="13.5" style="18" customWidth="1"/>
    <col min="13321" max="13321" width="12.640625" style="18" customWidth="1"/>
    <col min="13322" max="13322" width="11.35546875" style="18" customWidth="1"/>
    <col min="13323" max="13323" width="12.640625" style="18" customWidth="1"/>
    <col min="13324" max="13324" width="12.5" style="18" customWidth="1"/>
    <col min="13325" max="13566" width="9" style="18"/>
    <col min="13567" max="13567" width="2.85546875" style="18" customWidth="1"/>
    <col min="13568" max="13568" width="9" style="18"/>
    <col min="13569" max="13569" width="12.640625" style="18" customWidth="1"/>
    <col min="13570" max="13570" width="11.5" style="18" customWidth="1"/>
    <col min="13571" max="13571" width="10.140625" style="18" customWidth="1"/>
    <col min="13572" max="13572" width="18.140625" style="18" customWidth="1"/>
    <col min="13573" max="13573" width="10.35546875" style="18" customWidth="1"/>
    <col min="13574" max="13575" width="8.85546875" style="18" customWidth="1"/>
    <col min="13576" max="13576" width="13.5" style="18" customWidth="1"/>
    <col min="13577" max="13577" width="12.640625" style="18" customWidth="1"/>
    <col min="13578" max="13578" width="11.35546875" style="18" customWidth="1"/>
    <col min="13579" max="13579" width="12.640625" style="18" customWidth="1"/>
    <col min="13580" max="13580" width="12.5" style="18" customWidth="1"/>
    <col min="13581" max="13822" width="9" style="18"/>
    <col min="13823" max="13823" width="2.85546875" style="18" customWidth="1"/>
    <col min="13824" max="13824" width="9" style="18"/>
    <col min="13825" max="13825" width="12.640625" style="18" customWidth="1"/>
    <col min="13826" max="13826" width="11.5" style="18" customWidth="1"/>
    <col min="13827" max="13827" width="10.140625" style="18" customWidth="1"/>
    <col min="13828" max="13828" width="18.140625" style="18" customWidth="1"/>
    <col min="13829" max="13829" width="10.35546875" style="18" customWidth="1"/>
    <col min="13830" max="13831" width="8.85546875" style="18" customWidth="1"/>
    <col min="13832" max="13832" width="13.5" style="18" customWidth="1"/>
    <col min="13833" max="13833" width="12.640625" style="18" customWidth="1"/>
    <col min="13834" max="13834" width="11.35546875" style="18" customWidth="1"/>
    <col min="13835" max="13835" width="12.640625" style="18" customWidth="1"/>
    <col min="13836" max="13836" width="12.5" style="18" customWidth="1"/>
    <col min="13837" max="14078" width="9" style="18"/>
    <col min="14079" max="14079" width="2.85546875" style="18" customWidth="1"/>
    <col min="14080" max="14080" width="9" style="18"/>
    <col min="14081" max="14081" width="12.640625" style="18" customWidth="1"/>
    <col min="14082" max="14082" width="11.5" style="18" customWidth="1"/>
    <col min="14083" max="14083" width="10.140625" style="18" customWidth="1"/>
    <col min="14084" max="14084" width="18.140625" style="18" customWidth="1"/>
    <col min="14085" max="14085" width="10.35546875" style="18" customWidth="1"/>
    <col min="14086" max="14087" width="8.85546875" style="18" customWidth="1"/>
    <col min="14088" max="14088" width="13.5" style="18" customWidth="1"/>
    <col min="14089" max="14089" width="12.640625" style="18" customWidth="1"/>
    <col min="14090" max="14090" width="11.35546875" style="18" customWidth="1"/>
    <col min="14091" max="14091" width="12.640625" style="18" customWidth="1"/>
    <col min="14092" max="14092" width="12.5" style="18" customWidth="1"/>
    <col min="14093" max="14334" width="9" style="18"/>
    <col min="14335" max="14335" width="2.85546875" style="18" customWidth="1"/>
    <col min="14336" max="14336" width="9" style="18"/>
    <col min="14337" max="14337" width="12.640625" style="18" customWidth="1"/>
    <col min="14338" max="14338" width="11.5" style="18" customWidth="1"/>
    <col min="14339" max="14339" width="10.140625" style="18" customWidth="1"/>
    <col min="14340" max="14340" width="18.140625" style="18" customWidth="1"/>
    <col min="14341" max="14341" width="10.35546875" style="18" customWidth="1"/>
    <col min="14342" max="14343" width="8.85546875" style="18" customWidth="1"/>
    <col min="14344" max="14344" width="13.5" style="18" customWidth="1"/>
    <col min="14345" max="14345" width="12.640625" style="18" customWidth="1"/>
    <col min="14346" max="14346" width="11.35546875" style="18" customWidth="1"/>
    <col min="14347" max="14347" width="12.640625" style="18" customWidth="1"/>
    <col min="14348" max="14348" width="12.5" style="18" customWidth="1"/>
    <col min="14349" max="14590" width="9" style="18"/>
    <col min="14591" max="14591" width="2.85546875" style="18" customWidth="1"/>
    <col min="14592" max="14592" width="9" style="18"/>
    <col min="14593" max="14593" width="12.640625" style="18" customWidth="1"/>
    <col min="14594" max="14594" width="11.5" style="18" customWidth="1"/>
    <col min="14595" max="14595" width="10.140625" style="18" customWidth="1"/>
    <col min="14596" max="14596" width="18.140625" style="18" customWidth="1"/>
    <col min="14597" max="14597" width="10.35546875" style="18" customWidth="1"/>
    <col min="14598" max="14599" width="8.85546875" style="18" customWidth="1"/>
    <col min="14600" max="14600" width="13.5" style="18" customWidth="1"/>
    <col min="14601" max="14601" width="12.640625" style="18" customWidth="1"/>
    <col min="14602" max="14602" width="11.35546875" style="18" customWidth="1"/>
    <col min="14603" max="14603" width="12.640625" style="18" customWidth="1"/>
    <col min="14604" max="14604" width="12.5" style="18" customWidth="1"/>
    <col min="14605" max="14846" width="9" style="18"/>
    <col min="14847" max="14847" width="2.85546875" style="18" customWidth="1"/>
    <col min="14848" max="14848" width="9" style="18"/>
    <col min="14849" max="14849" width="12.640625" style="18" customWidth="1"/>
    <col min="14850" max="14850" width="11.5" style="18" customWidth="1"/>
    <col min="14851" max="14851" width="10.140625" style="18" customWidth="1"/>
    <col min="14852" max="14852" width="18.140625" style="18" customWidth="1"/>
    <col min="14853" max="14853" width="10.35546875" style="18" customWidth="1"/>
    <col min="14854" max="14855" width="8.85546875" style="18" customWidth="1"/>
    <col min="14856" max="14856" width="13.5" style="18" customWidth="1"/>
    <col min="14857" max="14857" width="12.640625" style="18" customWidth="1"/>
    <col min="14858" max="14858" width="11.35546875" style="18" customWidth="1"/>
    <col min="14859" max="14859" width="12.640625" style="18" customWidth="1"/>
    <col min="14860" max="14860" width="12.5" style="18" customWidth="1"/>
    <col min="14861" max="15102" width="9" style="18"/>
    <col min="15103" max="15103" width="2.85546875" style="18" customWidth="1"/>
    <col min="15104" max="15104" width="9" style="18"/>
    <col min="15105" max="15105" width="12.640625" style="18" customWidth="1"/>
    <col min="15106" max="15106" width="11.5" style="18" customWidth="1"/>
    <col min="15107" max="15107" width="10.140625" style="18" customWidth="1"/>
    <col min="15108" max="15108" width="18.140625" style="18" customWidth="1"/>
    <col min="15109" max="15109" width="10.35546875" style="18" customWidth="1"/>
    <col min="15110" max="15111" width="8.85546875" style="18" customWidth="1"/>
    <col min="15112" max="15112" width="13.5" style="18" customWidth="1"/>
    <col min="15113" max="15113" width="12.640625" style="18" customWidth="1"/>
    <col min="15114" max="15114" width="11.35546875" style="18" customWidth="1"/>
    <col min="15115" max="15115" width="12.640625" style="18" customWidth="1"/>
    <col min="15116" max="15116" width="12.5" style="18" customWidth="1"/>
    <col min="15117" max="15358" width="9" style="18"/>
    <col min="15359" max="15359" width="2.85546875" style="18" customWidth="1"/>
    <col min="15360" max="15360" width="9" style="18"/>
    <col min="15361" max="15361" width="12.640625" style="18" customWidth="1"/>
    <col min="15362" max="15362" width="11.5" style="18" customWidth="1"/>
    <col min="15363" max="15363" width="10.140625" style="18" customWidth="1"/>
    <col min="15364" max="15364" width="18.140625" style="18" customWidth="1"/>
    <col min="15365" max="15365" width="10.35546875" style="18" customWidth="1"/>
    <col min="15366" max="15367" width="8.85546875" style="18" customWidth="1"/>
    <col min="15368" max="15368" width="13.5" style="18" customWidth="1"/>
    <col min="15369" max="15369" width="12.640625" style="18" customWidth="1"/>
    <col min="15370" max="15370" width="11.35546875" style="18" customWidth="1"/>
    <col min="15371" max="15371" width="12.640625" style="18" customWidth="1"/>
    <col min="15372" max="15372" width="12.5" style="18" customWidth="1"/>
    <col min="15373" max="15614" width="9" style="18"/>
    <col min="15615" max="15615" width="2.85546875" style="18" customWidth="1"/>
    <col min="15616" max="15616" width="9" style="18"/>
    <col min="15617" max="15617" width="12.640625" style="18" customWidth="1"/>
    <col min="15618" max="15618" width="11.5" style="18" customWidth="1"/>
    <col min="15619" max="15619" width="10.140625" style="18" customWidth="1"/>
    <col min="15620" max="15620" width="18.140625" style="18" customWidth="1"/>
    <col min="15621" max="15621" width="10.35546875" style="18" customWidth="1"/>
    <col min="15622" max="15623" width="8.85546875" style="18" customWidth="1"/>
    <col min="15624" max="15624" width="13.5" style="18" customWidth="1"/>
    <col min="15625" max="15625" width="12.640625" style="18" customWidth="1"/>
    <col min="15626" max="15626" width="11.35546875" style="18" customWidth="1"/>
    <col min="15627" max="15627" width="12.640625" style="18" customWidth="1"/>
    <col min="15628" max="15628" width="12.5" style="18" customWidth="1"/>
    <col min="15629" max="15870" width="9" style="18"/>
    <col min="15871" max="15871" width="2.85546875" style="18" customWidth="1"/>
    <col min="15872" max="15872" width="9" style="18"/>
    <col min="15873" max="15873" width="12.640625" style="18" customWidth="1"/>
    <col min="15874" max="15874" width="11.5" style="18" customWidth="1"/>
    <col min="15875" max="15875" width="10.140625" style="18" customWidth="1"/>
    <col min="15876" max="15876" width="18.140625" style="18" customWidth="1"/>
    <col min="15877" max="15877" width="10.35546875" style="18" customWidth="1"/>
    <col min="15878" max="15879" width="8.85546875" style="18" customWidth="1"/>
    <col min="15880" max="15880" width="13.5" style="18" customWidth="1"/>
    <col min="15881" max="15881" width="12.640625" style="18" customWidth="1"/>
    <col min="15882" max="15882" width="11.35546875" style="18" customWidth="1"/>
    <col min="15883" max="15883" width="12.640625" style="18" customWidth="1"/>
    <col min="15884" max="15884" width="12.5" style="18" customWidth="1"/>
    <col min="15885" max="16126" width="9" style="18"/>
    <col min="16127" max="16127" width="2.85546875" style="18" customWidth="1"/>
    <col min="16128" max="16128" width="9" style="18"/>
    <col min="16129" max="16129" width="12.640625" style="18" customWidth="1"/>
    <col min="16130" max="16130" width="11.5" style="18" customWidth="1"/>
    <col min="16131" max="16131" width="10.140625" style="18" customWidth="1"/>
    <col min="16132" max="16132" width="18.140625" style="18" customWidth="1"/>
    <col min="16133" max="16133" width="10.35546875" style="18" customWidth="1"/>
    <col min="16134" max="16135" width="8.85546875" style="18" customWidth="1"/>
    <col min="16136" max="16136" width="13.5" style="18" customWidth="1"/>
    <col min="16137" max="16137" width="12.640625" style="18" customWidth="1"/>
    <col min="16138" max="16138" width="11.35546875" style="18" customWidth="1"/>
    <col min="16139" max="16139" width="12.640625" style="18" customWidth="1"/>
    <col min="16140" max="16140" width="12.5" style="18" customWidth="1"/>
    <col min="16141" max="16384" width="9" style="18"/>
  </cols>
  <sheetData>
    <row r="1" spans="1:14" s="1" customFormat="1" ht="20.149999999999999" x14ac:dyDescent="0.35">
      <c r="B1" s="61" t="s">
        <v>39</v>
      </c>
      <c r="C1" s="61"/>
      <c r="D1" s="61"/>
      <c r="E1" s="61"/>
      <c r="F1" s="61"/>
      <c r="G1" s="61"/>
      <c r="H1" s="61"/>
      <c r="I1" s="61"/>
      <c r="J1" s="61"/>
      <c r="K1" s="61"/>
    </row>
    <row r="2" spans="1:14" s="1" customFormat="1" ht="16.3" x14ac:dyDescent="0.35">
      <c r="B2" s="30" t="s">
        <v>0</v>
      </c>
      <c r="C2" s="31" t="s">
        <v>1</v>
      </c>
      <c r="D2" s="32" t="s">
        <v>2</v>
      </c>
      <c r="E2" s="33"/>
      <c r="F2" s="30" t="s">
        <v>3</v>
      </c>
      <c r="G2" s="62" t="s">
        <v>4</v>
      </c>
      <c r="H2" s="63"/>
      <c r="I2" s="63"/>
      <c r="J2" s="63"/>
      <c r="K2" s="64"/>
    </row>
    <row r="3" spans="1:14" s="1" customFormat="1" ht="16.3" x14ac:dyDescent="0.35">
      <c r="B3" s="30" t="s">
        <v>5</v>
      </c>
      <c r="C3" s="30" t="s">
        <v>6</v>
      </c>
      <c r="D3" s="30" t="s">
        <v>7</v>
      </c>
      <c r="E3" s="30">
        <v>13910193620</v>
      </c>
      <c r="F3" s="30" t="s">
        <v>8</v>
      </c>
      <c r="G3" s="65" t="s">
        <v>40</v>
      </c>
      <c r="H3" s="66"/>
      <c r="I3" s="66"/>
      <c r="J3" s="66"/>
      <c r="K3" s="67"/>
    </row>
    <row r="4" spans="1:14" s="1" customFormat="1" ht="16.3" x14ac:dyDescent="0.35">
      <c r="B4" s="30" t="s">
        <v>66</v>
      </c>
      <c r="C4" s="30" t="s">
        <v>67</v>
      </c>
      <c r="D4" s="30" t="s">
        <v>68</v>
      </c>
      <c r="E4" s="30" t="s">
        <v>69</v>
      </c>
      <c r="F4" s="47"/>
      <c r="G4" s="48"/>
      <c r="H4" s="48"/>
      <c r="I4" s="48"/>
      <c r="J4" s="48"/>
      <c r="K4" s="49"/>
    </row>
    <row r="5" spans="1:14" s="1" customFormat="1" ht="16.3" x14ac:dyDescent="0.35">
      <c r="B5" s="68"/>
      <c r="C5" s="68"/>
      <c r="D5" s="68"/>
      <c r="E5" s="68"/>
      <c r="F5" s="68"/>
      <c r="G5" s="68"/>
      <c r="H5" s="68"/>
      <c r="I5" s="68"/>
      <c r="J5" s="68"/>
      <c r="K5" s="68"/>
    </row>
    <row r="6" spans="1:14" s="6" customFormat="1" x14ac:dyDescent="0.35">
      <c r="B6" s="2" t="s">
        <v>9</v>
      </c>
      <c r="C6" s="3" t="s">
        <v>10</v>
      </c>
      <c r="D6" s="4" t="s">
        <v>11</v>
      </c>
      <c r="E6" s="2" t="s">
        <v>12</v>
      </c>
      <c r="F6" s="2" t="s">
        <v>13</v>
      </c>
      <c r="G6" s="5" t="s">
        <v>14</v>
      </c>
      <c r="H6" s="2" t="s">
        <v>13</v>
      </c>
      <c r="I6" s="2" t="s">
        <v>15</v>
      </c>
      <c r="J6" s="2" t="s">
        <v>16</v>
      </c>
      <c r="K6" s="2" t="s">
        <v>17</v>
      </c>
    </row>
    <row r="7" spans="1:14" s="6" customFormat="1" ht="14.7" customHeight="1" x14ac:dyDescent="0.35">
      <c r="B7" s="57" t="s">
        <v>65</v>
      </c>
      <c r="C7" s="29" t="s">
        <v>64</v>
      </c>
      <c r="D7" s="8" t="s">
        <v>58</v>
      </c>
      <c r="E7" s="9">
        <v>7</v>
      </c>
      <c r="F7" s="10" t="s">
        <v>59</v>
      </c>
      <c r="G7" s="9">
        <v>6</v>
      </c>
      <c r="H7" s="10" t="s">
        <v>60</v>
      </c>
      <c r="I7" s="11">
        <v>1400</v>
      </c>
      <c r="J7" s="11">
        <f>I7*G7*E7</f>
        <v>58800</v>
      </c>
      <c r="K7" s="8" t="s">
        <v>41</v>
      </c>
    </row>
    <row r="8" spans="1:14" s="6" customFormat="1" x14ac:dyDescent="0.35">
      <c r="B8" s="57"/>
      <c r="C8" s="52" t="s">
        <v>20</v>
      </c>
      <c r="D8" s="52"/>
      <c r="E8" s="52"/>
      <c r="F8" s="52"/>
      <c r="G8" s="52"/>
      <c r="H8" s="52"/>
      <c r="I8" s="53"/>
      <c r="J8" s="12">
        <f>J7</f>
        <v>58800</v>
      </c>
      <c r="K8" s="8"/>
    </row>
    <row r="9" spans="1:14" s="6" customFormat="1" x14ac:dyDescent="0.35">
      <c r="B9" s="50" t="s">
        <v>21</v>
      </c>
      <c r="C9" s="13" t="s">
        <v>42</v>
      </c>
      <c r="D9" s="8"/>
      <c r="E9" s="9">
        <v>7</v>
      </c>
      <c r="F9" s="10" t="s">
        <v>18</v>
      </c>
      <c r="G9" s="9">
        <v>10</v>
      </c>
      <c r="H9" s="10" t="s">
        <v>22</v>
      </c>
      <c r="I9" s="11">
        <v>230</v>
      </c>
      <c r="J9" s="11">
        <f>I9*G9*E9</f>
        <v>16100</v>
      </c>
      <c r="K9" s="8" t="s">
        <v>23</v>
      </c>
    </row>
    <row r="10" spans="1:14" s="6" customFormat="1" x14ac:dyDescent="0.35">
      <c r="B10" s="50"/>
      <c r="C10" s="13" t="s">
        <v>43</v>
      </c>
      <c r="D10" s="8"/>
      <c r="E10" s="9">
        <v>7</v>
      </c>
      <c r="F10" s="10" t="s">
        <v>18</v>
      </c>
      <c r="G10" s="9">
        <v>10</v>
      </c>
      <c r="H10" s="10" t="s">
        <v>22</v>
      </c>
      <c r="I10" s="11">
        <v>50</v>
      </c>
      <c r="J10" s="11">
        <f>I10*G10*E10</f>
        <v>3500</v>
      </c>
      <c r="K10" s="8"/>
    </row>
    <row r="11" spans="1:14" s="6" customFormat="1" x14ac:dyDescent="0.35">
      <c r="B11" s="51"/>
      <c r="C11" s="53" t="s">
        <v>24</v>
      </c>
      <c r="D11" s="58"/>
      <c r="E11" s="58"/>
      <c r="F11" s="58"/>
      <c r="G11" s="58"/>
      <c r="H11" s="58"/>
      <c r="I11" s="58"/>
      <c r="J11" s="12">
        <f>SUM(J9:J10)</f>
        <v>19600</v>
      </c>
      <c r="K11" s="8"/>
    </row>
    <row r="12" spans="1:14" s="6" customFormat="1" ht="25.75" x14ac:dyDescent="0.35">
      <c r="B12" s="57" t="s">
        <v>25</v>
      </c>
      <c r="C12" s="13" t="s">
        <v>50</v>
      </c>
      <c r="D12" s="14" t="s">
        <v>51</v>
      </c>
      <c r="E12" s="9">
        <v>1</v>
      </c>
      <c r="F12" s="10" t="s">
        <v>26</v>
      </c>
      <c r="G12" s="9">
        <v>5</v>
      </c>
      <c r="H12" s="10" t="s">
        <v>53</v>
      </c>
      <c r="I12" s="41">
        <v>4600</v>
      </c>
      <c r="J12" s="11">
        <f>I12*G12*E12</f>
        <v>23000</v>
      </c>
      <c r="K12" s="28" t="s">
        <v>93</v>
      </c>
    </row>
    <row r="13" spans="1:14" s="6" customFormat="1" x14ac:dyDescent="0.35">
      <c r="B13" s="57"/>
      <c r="C13" s="52" t="s">
        <v>27</v>
      </c>
      <c r="D13" s="52"/>
      <c r="E13" s="52"/>
      <c r="F13" s="52"/>
      <c r="G13" s="52"/>
      <c r="H13" s="52"/>
      <c r="I13" s="53"/>
      <c r="J13" s="12">
        <f>SUM(J12:J12)</f>
        <v>23000</v>
      </c>
      <c r="K13" s="8"/>
    </row>
    <row r="14" spans="1:14" s="6" customFormat="1" ht="17.149999999999999" customHeight="1" x14ac:dyDescent="0.35">
      <c r="B14" s="59" t="s">
        <v>49</v>
      </c>
      <c r="C14" s="8" t="s">
        <v>48</v>
      </c>
      <c r="D14" s="8" t="s">
        <v>89</v>
      </c>
      <c r="E14" s="9">
        <v>7</v>
      </c>
      <c r="F14" s="10" t="s">
        <v>31</v>
      </c>
      <c r="G14" s="9">
        <v>1</v>
      </c>
      <c r="H14" s="10" t="s">
        <v>22</v>
      </c>
      <c r="I14" s="41">
        <v>95</v>
      </c>
      <c r="J14" s="11">
        <f>I14*E14</f>
        <v>665</v>
      </c>
      <c r="K14" s="24"/>
    </row>
    <row r="15" spans="1:14" s="6" customFormat="1" x14ac:dyDescent="0.35">
      <c r="A15" s="25"/>
      <c r="B15" s="60"/>
      <c r="C15" s="8" t="s">
        <v>48</v>
      </c>
      <c r="D15" s="8" t="s">
        <v>47</v>
      </c>
      <c r="E15" s="9">
        <v>7</v>
      </c>
      <c r="F15" s="10" t="s">
        <v>31</v>
      </c>
      <c r="G15" s="9">
        <v>1</v>
      </c>
      <c r="H15" s="10" t="s">
        <v>22</v>
      </c>
      <c r="I15" s="41">
        <v>155</v>
      </c>
      <c r="J15" s="11">
        <f t="shared" ref="J15:J16" si="0">I15*E15</f>
        <v>1085</v>
      </c>
      <c r="K15" s="24"/>
    </row>
    <row r="16" spans="1:14" x14ac:dyDescent="0.45">
      <c r="A16" s="25"/>
      <c r="B16" s="60"/>
      <c r="C16" s="8" t="s">
        <v>46</v>
      </c>
      <c r="D16" s="8" t="s">
        <v>45</v>
      </c>
      <c r="E16" s="9">
        <v>7</v>
      </c>
      <c r="F16" s="10" t="s">
        <v>31</v>
      </c>
      <c r="G16" s="9">
        <v>1</v>
      </c>
      <c r="H16" s="10" t="s">
        <v>22</v>
      </c>
      <c r="I16" s="41">
        <v>89</v>
      </c>
      <c r="J16" s="11">
        <f t="shared" si="0"/>
        <v>623</v>
      </c>
      <c r="K16" s="24"/>
      <c r="M16" s="6"/>
      <c r="N16" s="6"/>
    </row>
    <row r="17" spans="1:14" x14ac:dyDescent="0.45">
      <c r="A17" s="25"/>
      <c r="B17" s="60"/>
      <c r="C17" s="26" t="s">
        <v>44</v>
      </c>
      <c r="D17" s="26"/>
      <c r="E17" s="26"/>
      <c r="F17" s="26"/>
      <c r="G17" s="26"/>
      <c r="H17" s="26"/>
      <c r="I17" s="26"/>
      <c r="J17" s="12">
        <f>SUM(J14:J16)</f>
        <v>2373</v>
      </c>
      <c r="K17" s="23"/>
      <c r="M17" s="6"/>
      <c r="N17" s="6"/>
    </row>
    <row r="18" spans="1:14" x14ac:dyDescent="0.45">
      <c r="A18" s="6"/>
      <c r="B18" s="50" t="s">
        <v>28</v>
      </c>
      <c r="C18" s="13" t="s">
        <v>29</v>
      </c>
      <c r="D18" s="14" t="s">
        <v>30</v>
      </c>
      <c r="E18" s="8">
        <v>7</v>
      </c>
      <c r="F18" s="10" t="s">
        <v>31</v>
      </c>
      <c r="G18" s="9">
        <v>1</v>
      </c>
      <c r="H18" s="10" t="s">
        <v>32</v>
      </c>
      <c r="I18" s="11">
        <v>160</v>
      </c>
      <c r="J18" s="11">
        <f t="shared" ref="J18:J23" si="1">I18*G18*E18</f>
        <v>1120</v>
      </c>
      <c r="K18" s="28" t="s">
        <v>70</v>
      </c>
    </row>
    <row r="19" spans="1:14" x14ac:dyDescent="0.45">
      <c r="A19" s="6"/>
      <c r="B19" s="50"/>
      <c r="C19" s="28" t="s">
        <v>57</v>
      </c>
      <c r="D19" s="8"/>
      <c r="E19" s="9">
        <v>1</v>
      </c>
      <c r="F19" s="10" t="s">
        <v>31</v>
      </c>
      <c r="G19" s="9">
        <v>5</v>
      </c>
      <c r="H19" s="10" t="s">
        <v>53</v>
      </c>
      <c r="I19" s="11">
        <v>2000</v>
      </c>
      <c r="J19" s="11">
        <f t="shared" si="1"/>
        <v>10000</v>
      </c>
      <c r="K19" s="44" t="s">
        <v>92</v>
      </c>
    </row>
    <row r="20" spans="1:14" x14ac:dyDescent="0.45">
      <c r="A20" s="6"/>
      <c r="B20" s="50"/>
      <c r="C20" s="28" t="s">
        <v>56</v>
      </c>
      <c r="D20" s="8" t="s">
        <v>46</v>
      </c>
      <c r="E20" s="9">
        <v>2</v>
      </c>
      <c r="F20" s="10" t="s">
        <v>31</v>
      </c>
      <c r="G20" s="9">
        <v>2</v>
      </c>
      <c r="H20" s="10" t="s">
        <v>19</v>
      </c>
      <c r="I20" s="11">
        <v>900</v>
      </c>
      <c r="J20" s="11">
        <f t="shared" si="1"/>
        <v>3600</v>
      </c>
      <c r="K20" s="27"/>
    </row>
    <row r="21" spans="1:14" x14ac:dyDescent="0.45">
      <c r="A21" s="6"/>
      <c r="B21" s="50"/>
      <c r="C21" s="28" t="s">
        <v>55</v>
      </c>
      <c r="D21" s="8"/>
      <c r="E21" s="9">
        <v>2</v>
      </c>
      <c r="F21" s="10" t="s">
        <v>31</v>
      </c>
      <c r="G21" s="9">
        <v>5</v>
      </c>
      <c r="H21" s="10" t="s">
        <v>52</v>
      </c>
      <c r="I21" s="11">
        <v>80</v>
      </c>
      <c r="J21" s="11">
        <f t="shared" si="1"/>
        <v>800</v>
      </c>
      <c r="K21" s="27"/>
    </row>
    <row r="22" spans="1:14" x14ac:dyDescent="0.45">
      <c r="A22" s="6"/>
      <c r="B22" s="50"/>
      <c r="C22" s="28" t="s">
        <v>54</v>
      </c>
      <c r="D22" s="8"/>
      <c r="E22" s="9">
        <v>2</v>
      </c>
      <c r="F22" s="10" t="s">
        <v>31</v>
      </c>
      <c r="G22" s="9">
        <v>5</v>
      </c>
      <c r="H22" s="10" t="s">
        <v>52</v>
      </c>
      <c r="I22" s="11">
        <v>120</v>
      </c>
      <c r="J22" s="11">
        <f t="shared" si="1"/>
        <v>1200</v>
      </c>
      <c r="K22" s="27"/>
    </row>
    <row r="23" spans="1:14" x14ac:dyDescent="0.45">
      <c r="A23" s="6"/>
      <c r="B23" s="50"/>
      <c r="C23" s="28" t="s">
        <v>61</v>
      </c>
      <c r="D23" s="8"/>
      <c r="E23" s="9">
        <v>1</v>
      </c>
      <c r="F23" s="10" t="s">
        <v>62</v>
      </c>
      <c r="G23" s="9">
        <v>1</v>
      </c>
      <c r="H23" s="10" t="s">
        <v>63</v>
      </c>
      <c r="I23" s="11">
        <v>10000</v>
      </c>
      <c r="J23" s="11">
        <f t="shared" si="1"/>
        <v>10000</v>
      </c>
      <c r="K23" s="27"/>
    </row>
    <row r="24" spans="1:14" x14ac:dyDescent="0.45">
      <c r="A24" s="6"/>
      <c r="B24" s="51"/>
      <c r="C24" s="52" t="s">
        <v>33</v>
      </c>
      <c r="D24" s="52"/>
      <c r="E24" s="52"/>
      <c r="F24" s="52"/>
      <c r="G24" s="52"/>
      <c r="H24" s="52"/>
      <c r="I24" s="53"/>
      <c r="J24" s="12">
        <f>SUM(J18:J23)</f>
        <v>26720</v>
      </c>
      <c r="K24" s="8"/>
    </row>
    <row r="25" spans="1:14" ht="16.3" x14ac:dyDescent="0.45">
      <c r="B25" s="7" t="s">
        <v>34</v>
      </c>
      <c r="C25" s="15"/>
      <c r="D25" s="16"/>
      <c r="E25" s="17"/>
      <c r="F25" s="17"/>
      <c r="G25" s="17"/>
      <c r="H25" s="17"/>
      <c r="I25" s="17"/>
      <c r="J25" s="12">
        <f>SUM(J13,J11,J8,J24,J17,)</f>
        <v>130493</v>
      </c>
      <c r="K25" s="8"/>
    </row>
    <row r="26" spans="1:14" ht="16.3" x14ac:dyDescent="0.45">
      <c r="B26" s="7" t="s">
        <v>35</v>
      </c>
      <c r="C26" s="15">
        <v>0.1</v>
      </c>
      <c r="D26" s="16"/>
      <c r="E26" s="17"/>
      <c r="F26" s="17"/>
      <c r="G26" s="17"/>
      <c r="H26" s="17"/>
      <c r="I26" s="17"/>
      <c r="J26" s="12">
        <f>J25*0.1</f>
        <v>13049.300000000001</v>
      </c>
      <c r="K26" s="11"/>
    </row>
    <row r="27" spans="1:14" x14ac:dyDescent="0.45">
      <c r="B27" s="54" t="s">
        <v>36</v>
      </c>
      <c r="C27" s="55"/>
      <c r="D27" s="55"/>
      <c r="E27" s="55"/>
      <c r="F27" s="55"/>
      <c r="G27" s="55"/>
      <c r="H27" s="55"/>
      <c r="I27" s="56"/>
      <c r="J27" s="12">
        <f>J25+J26</f>
        <v>143542.29999999999</v>
      </c>
      <c r="K27" s="42"/>
    </row>
    <row r="28" spans="1:14" x14ac:dyDescent="0.45">
      <c r="B28" s="54" t="s">
        <v>37</v>
      </c>
      <c r="C28" s="55"/>
      <c r="D28" s="55"/>
      <c r="E28" s="55"/>
      <c r="F28" s="55"/>
      <c r="G28" s="55"/>
      <c r="H28" s="55"/>
      <c r="I28" s="56"/>
      <c r="J28" s="43">
        <f>J27*1.06</f>
        <v>152154.83799999999</v>
      </c>
      <c r="K28" s="12"/>
    </row>
    <row r="29" spans="1:14" x14ac:dyDescent="0.45">
      <c r="B29" s="54" t="s">
        <v>91</v>
      </c>
      <c r="C29" s="55"/>
      <c r="D29" s="55"/>
      <c r="E29" s="55"/>
      <c r="F29" s="55"/>
      <c r="G29" s="55"/>
      <c r="H29" s="55"/>
      <c r="I29" s="56"/>
      <c r="J29" s="43">
        <v>150000</v>
      </c>
      <c r="K29" s="12" t="s">
        <v>38</v>
      </c>
    </row>
    <row r="30" spans="1:14" ht="16.3" x14ac:dyDescent="0.45">
      <c r="D30" s="18"/>
      <c r="E30" s="18"/>
      <c r="F30" s="18"/>
      <c r="G30" s="19"/>
      <c r="H30" s="18"/>
    </row>
    <row r="31" spans="1:14" ht="273.75" customHeight="1" x14ac:dyDescent="0.45">
      <c r="B31" s="45" t="s">
        <v>90</v>
      </c>
      <c r="C31" s="46"/>
      <c r="D31" s="46"/>
      <c r="E31" s="46"/>
      <c r="F31" s="46"/>
      <c r="G31" s="46"/>
      <c r="H31" s="46"/>
      <c r="I31" s="46"/>
      <c r="J31" s="46"/>
      <c r="K31" s="46"/>
    </row>
    <row r="32" spans="1:14" ht="16.3" x14ac:dyDescent="0.45">
      <c r="D32" s="18"/>
      <c r="E32" s="18"/>
      <c r="F32" s="18"/>
      <c r="G32" s="19"/>
      <c r="H32" s="18"/>
    </row>
    <row r="33" spans="2:8" ht="16.3" x14ac:dyDescent="0.45">
      <c r="B33" s="34" t="s">
        <v>71</v>
      </c>
      <c r="C33" s="34" t="s">
        <v>72</v>
      </c>
      <c r="D33" s="34" t="s">
        <v>73</v>
      </c>
      <c r="E33" s="34" t="s">
        <v>74</v>
      </c>
      <c r="F33" s="18"/>
      <c r="G33" s="19"/>
      <c r="H33" s="18"/>
    </row>
    <row r="34" spans="2:8" ht="16.3" x14ac:dyDescent="0.45">
      <c r="B34" s="36">
        <v>45253</v>
      </c>
      <c r="C34" s="35" t="s">
        <v>75</v>
      </c>
      <c r="D34" s="35" t="s">
        <v>76</v>
      </c>
      <c r="E34" s="35" t="s">
        <v>48</v>
      </c>
      <c r="F34" s="18"/>
      <c r="G34" s="19"/>
      <c r="H34" s="18"/>
    </row>
    <row r="35" spans="2:8" ht="16.3" x14ac:dyDescent="0.45">
      <c r="B35" s="36">
        <v>45254</v>
      </c>
      <c r="C35" s="35" t="s">
        <v>48</v>
      </c>
      <c r="D35" s="37" t="s">
        <v>77</v>
      </c>
      <c r="E35" s="35" t="s">
        <v>48</v>
      </c>
      <c r="F35" s="18"/>
      <c r="G35" s="19"/>
      <c r="H35" s="18"/>
    </row>
    <row r="36" spans="2:8" ht="127.3" x14ac:dyDescent="0.45">
      <c r="B36" s="36">
        <v>45255</v>
      </c>
      <c r="C36" s="35" t="s">
        <v>48</v>
      </c>
      <c r="D36" s="38" t="s">
        <v>78</v>
      </c>
      <c r="E36" s="35" t="s">
        <v>48</v>
      </c>
      <c r="F36" s="18"/>
      <c r="G36" s="19"/>
      <c r="H36" s="18"/>
    </row>
    <row r="37" spans="2:8" ht="297" x14ac:dyDescent="0.45">
      <c r="B37" s="36">
        <v>45256</v>
      </c>
      <c r="C37" s="39" t="s">
        <v>79</v>
      </c>
      <c r="D37" s="40" t="s">
        <v>80</v>
      </c>
      <c r="E37" s="35" t="s">
        <v>46</v>
      </c>
      <c r="F37" s="18"/>
      <c r="G37" s="19"/>
      <c r="H37" s="18"/>
    </row>
    <row r="38" spans="2:8" ht="155.6" x14ac:dyDescent="0.45">
      <c r="B38" s="36">
        <v>45257</v>
      </c>
      <c r="C38" s="35" t="s">
        <v>81</v>
      </c>
      <c r="D38" s="40" t="s">
        <v>82</v>
      </c>
      <c r="E38" s="35" t="s">
        <v>46</v>
      </c>
      <c r="F38" s="18"/>
      <c r="G38" s="19"/>
      <c r="H38" s="18"/>
    </row>
    <row r="39" spans="2:8" ht="84.9" x14ac:dyDescent="0.45">
      <c r="B39" s="36">
        <v>45258</v>
      </c>
      <c r="C39" s="35" t="s">
        <v>48</v>
      </c>
      <c r="D39" s="40" t="s">
        <v>83</v>
      </c>
      <c r="E39" s="35" t="s">
        <v>48</v>
      </c>
      <c r="F39" s="18"/>
      <c r="G39" s="19"/>
      <c r="H39" s="18"/>
    </row>
    <row r="40" spans="2:8" ht="70.75" x14ac:dyDescent="0.45">
      <c r="B40" s="36">
        <v>45259</v>
      </c>
      <c r="C40" s="35" t="s">
        <v>84</v>
      </c>
      <c r="D40" s="40" t="s">
        <v>85</v>
      </c>
      <c r="E40" s="35" t="s">
        <v>88</v>
      </c>
      <c r="F40" s="18"/>
      <c r="G40" s="19"/>
      <c r="H40" s="18"/>
    </row>
    <row r="41" spans="2:8" ht="16.3" x14ac:dyDescent="0.45">
      <c r="B41" s="36">
        <v>45260</v>
      </c>
      <c r="C41" s="35" t="s">
        <v>86</v>
      </c>
      <c r="D41" s="40" t="s">
        <v>87</v>
      </c>
      <c r="E41" s="35" t="s">
        <v>88</v>
      </c>
      <c r="F41" s="18"/>
      <c r="G41" s="19"/>
      <c r="H41" s="18"/>
    </row>
    <row r="42" spans="2:8" ht="16.3" x14ac:dyDescent="0.45">
      <c r="D42" s="18"/>
      <c r="E42" s="18"/>
      <c r="F42" s="18"/>
      <c r="G42" s="19"/>
      <c r="H42" s="18"/>
    </row>
    <row r="43" spans="2:8" ht="16.3" x14ac:dyDescent="0.45">
      <c r="D43" s="18"/>
      <c r="E43" s="18"/>
      <c r="F43" s="18"/>
      <c r="G43" s="19"/>
      <c r="H43" s="18"/>
    </row>
    <row r="44" spans="2:8" ht="16.3" x14ac:dyDescent="0.45">
      <c r="D44" s="18"/>
      <c r="E44" s="18"/>
      <c r="F44" s="18"/>
      <c r="G44" s="19"/>
      <c r="H44" s="18"/>
    </row>
    <row r="45" spans="2:8" ht="16.3" x14ac:dyDescent="0.45">
      <c r="D45" s="18"/>
      <c r="E45" s="18"/>
      <c r="F45" s="18"/>
      <c r="G45" s="19"/>
      <c r="H45" s="18"/>
    </row>
    <row r="46" spans="2:8" ht="16.3" x14ac:dyDescent="0.45">
      <c r="D46" s="18"/>
      <c r="E46" s="18"/>
      <c r="F46" s="18"/>
      <c r="G46" s="19"/>
      <c r="H46" s="18"/>
    </row>
    <row r="47" spans="2:8" ht="16.3" x14ac:dyDescent="0.45">
      <c r="D47" s="18"/>
      <c r="E47" s="18"/>
      <c r="F47" s="18"/>
      <c r="G47" s="19"/>
      <c r="H47" s="18"/>
    </row>
    <row r="48" spans="2:8" ht="16.3" x14ac:dyDescent="0.45">
      <c r="D48" s="18"/>
      <c r="E48" s="18"/>
      <c r="F48" s="18"/>
      <c r="G48" s="19"/>
      <c r="H48" s="18"/>
    </row>
    <row r="49" spans="7:7" s="18" customFormat="1" ht="16.3" x14ac:dyDescent="0.45">
      <c r="G49" s="19"/>
    </row>
    <row r="50" spans="7:7" s="18" customFormat="1" ht="16.3" x14ac:dyDescent="0.45">
      <c r="G50" s="19"/>
    </row>
    <row r="51" spans="7:7" s="18" customFormat="1" ht="16.3" x14ac:dyDescent="0.45">
      <c r="G51" s="19"/>
    </row>
    <row r="52" spans="7:7" s="18" customFormat="1" ht="16.3" x14ac:dyDescent="0.45">
      <c r="G52" s="19"/>
    </row>
    <row r="53" spans="7:7" s="18" customFormat="1" ht="16.3" x14ac:dyDescent="0.45">
      <c r="G53" s="19"/>
    </row>
    <row r="54" spans="7:7" s="18" customFormat="1" ht="16.3" x14ac:dyDescent="0.45">
      <c r="G54" s="19"/>
    </row>
    <row r="55" spans="7:7" s="18" customFormat="1" ht="16.3" x14ac:dyDescent="0.45">
      <c r="G55" s="19"/>
    </row>
    <row r="56" spans="7:7" s="18" customFormat="1" ht="16.3" x14ac:dyDescent="0.45">
      <c r="G56" s="19"/>
    </row>
    <row r="57" spans="7:7" s="18" customFormat="1" ht="16.3" x14ac:dyDescent="0.45">
      <c r="G57" s="19"/>
    </row>
    <row r="58" spans="7:7" s="18" customFormat="1" ht="16.3" x14ac:dyDescent="0.45">
      <c r="G58" s="19"/>
    </row>
    <row r="59" spans="7:7" s="18" customFormat="1" ht="16.3" x14ac:dyDescent="0.45">
      <c r="G59" s="19"/>
    </row>
    <row r="60" spans="7:7" s="18" customFormat="1" ht="16.3" x14ac:dyDescent="0.45">
      <c r="G60" s="19"/>
    </row>
    <row r="61" spans="7:7" s="18" customFormat="1" ht="16.3" x14ac:dyDescent="0.45">
      <c r="G61" s="19"/>
    </row>
    <row r="62" spans="7:7" s="18" customFormat="1" ht="16.3" x14ac:dyDescent="0.45">
      <c r="G62" s="19"/>
    </row>
    <row r="63" spans="7:7" s="18" customFormat="1" ht="16.3" x14ac:dyDescent="0.45">
      <c r="G63" s="19"/>
    </row>
    <row r="64" spans="7:7" s="18" customFormat="1" ht="16.3" x14ac:dyDescent="0.45">
      <c r="G64" s="19"/>
    </row>
    <row r="65" spans="7:7" s="18" customFormat="1" ht="16.3" x14ac:dyDescent="0.45">
      <c r="G65" s="19"/>
    </row>
    <row r="66" spans="7:7" s="18" customFormat="1" ht="16.3" x14ac:dyDescent="0.45">
      <c r="G66" s="19"/>
    </row>
    <row r="67" spans="7:7" s="18" customFormat="1" ht="16.3" x14ac:dyDescent="0.45">
      <c r="G67" s="19"/>
    </row>
    <row r="68" spans="7:7" s="18" customFormat="1" ht="16.3" x14ac:dyDescent="0.45">
      <c r="G68" s="19"/>
    </row>
    <row r="69" spans="7:7" s="18" customFormat="1" ht="16.3" x14ac:dyDescent="0.45">
      <c r="G69" s="19"/>
    </row>
    <row r="70" spans="7:7" s="18" customFormat="1" ht="16.3" x14ac:dyDescent="0.45">
      <c r="G70" s="19"/>
    </row>
    <row r="71" spans="7:7" s="18" customFormat="1" ht="16.3" x14ac:dyDescent="0.45">
      <c r="G71" s="19"/>
    </row>
    <row r="72" spans="7:7" s="18" customFormat="1" ht="16.3" x14ac:dyDescent="0.45">
      <c r="G72" s="19"/>
    </row>
    <row r="73" spans="7:7" s="18" customFormat="1" ht="16.3" x14ac:dyDescent="0.45">
      <c r="G73" s="19"/>
    </row>
    <row r="74" spans="7:7" s="18" customFormat="1" ht="16.3" x14ac:dyDescent="0.45">
      <c r="G74" s="19"/>
    </row>
    <row r="75" spans="7:7" s="18" customFormat="1" ht="16.3" x14ac:dyDescent="0.45">
      <c r="G75" s="19"/>
    </row>
    <row r="76" spans="7:7" s="18" customFormat="1" ht="16.3" x14ac:dyDescent="0.45">
      <c r="G76" s="19"/>
    </row>
    <row r="77" spans="7:7" s="18" customFormat="1" ht="16.3" x14ac:dyDescent="0.45">
      <c r="G77" s="19"/>
    </row>
    <row r="78" spans="7:7" s="18" customFormat="1" ht="16.3" x14ac:dyDescent="0.45">
      <c r="G78" s="19"/>
    </row>
    <row r="79" spans="7:7" s="18" customFormat="1" ht="16.3" x14ac:dyDescent="0.45">
      <c r="G79" s="19"/>
    </row>
    <row r="80" spans="7:7" s="18" customFormat="1" ht="16.3" x14ac:dyDescent="0.45">
      <c r="G80" s="19"/>
    </row>
    <row r="81" spans="7:7" s="18" customFormat="1" ht="16.3" x14ac:dyDescent="0.45">
      <c r="G81" s="19"/>
    </row>
    <row r="82" spans="7:7" s="18" customFormat="1" ht="16.3" x14ac:dyDescent="0.45">
      <c r="G82" s="19"/>
    </row>
    <row r="83" spans="7:7" s="18" customFormat="1" ht="16.3" x14ac:dyDescent="0.45">
      <c r="G83" s="19"/>
    </row>
    <row r="84" spans="7:7" s="18" customFormat="1" ht="16.3" x14ac:dyDescent="0.45">
      <c r="G84" s="19"/>
    </row>
    <row r="85" spans="7:7" s="18" customFormat="1" ht="16.3" x14ac:dyDescent="0.45">
      <c r="G85" s="19"/>
    </row>
    <row r="86" spans="7:7" s="18" customFormat="1" ht="16.3" x14ac:dyDescent="0.45">
      <c r="G86" s="19"/>
    </row>
    <row r="87" spans="7:7" s="18" customFormat="1" ht="16.3" x14ac:dyDescent="0.45">
      <c r="G87" s="19"/>
    </row>
    <row r="88" spans="7:7" s="18" customFormat="1" ht="16.3" x14ac:dyDescent="0.45">
      <c r="G88" s="19"/>
    </row>
    <row r="89" spans="7:7" s="18" customFormat="1" ht="16.3" x14ac:dyDescent="0.45">
      <c r="G89" s="19"/>
    </row>
    <row r="90" spans="7:7" s="18" customFormat="1" ht="16.3" x14ac:dyDescent="0.45">
      <c r="G90" s="19"/>
    </row>
    <row r="91" spans="7:7" s="18" customFormat="1" ht="16.3" x14ac:dyDescent="0.45">
      <c r="G91" s="19"/>
    </row>
    <row r="92" spans="7:7" s="18" customFormat="1" ht="16.3" x14ac:dyDescent="0.45">
      <c r="G92" s="19"/>
    </row>
    <row r="93" spans="7:7" s="18" customFormat="1" ht="16.3" x14ac:dyDescent="0.45">
      <c r="G93" s="19"/>
    </row>
    <row r="94" spans="7:7" s="18" customFormat="1" ht="16.3" x14ac:dyDescent="0.45">
      <c r="G94" s="19"/>
    </row>
    <row r="95" spans="7:7" s="18" customFormat="1" ht="16.3" x14ac:dyDescent="0.45">
      <c r="G95" s="19"/>
    </row>
    <row r="96" spans="7:7" s="18" customFormat="1" ht="16.3" x14ac:dyDescent="0.45">
      <c r="G96" s="19"/>
    </row>
    <row r="97" spans="4:8" ht="16.3" x14ac:dyDescent="0.45">
      <c r="D97" s="18"/>
      <c r="E97" s="18"/>
      <c r="F97" s="18"/>
      <c r="G97" s="19"/>
      <c r="H97" s="18"/>
    </row>
    <row r="98" spans="4:8" ht="16.3" x14ac:dyDescent="0.45">
      <c r="D98" s="18"/>
      <c r="E98" s="18"/>
      <c r="F98" s="18"/>
      <c r="G98" s="19"/>
      <c r="H98" s="18"/>
    </row>
    <row r="99" spans="4:8" ht="16.3" x14ac:dyDescent="0.45">
      <c r="D99" s="18"/>
      <c r="E99" s="18"/>
      <c r="F99" s="18"/>
      <c r="G99" s="19"/>
      <c r="H99" s="18"/>
    </row>
    <row r="100" spans="4:8" ht="16.3" x14ac:dyDescent="0.45">
      <c r="D100" s="18"/>
      <c r="E100" s="18"/>
      <c r="F100" s="18"/>
      <c r="G100" s="19"/>
      <c r="H100" s="18"/>
    </row>
    <row r="101" spans="4:8" ht="16.3" x14ac:dyDescent="0.45">
      <c r="D101" s="18"/>
      <c r="E101" s="18"/>
      <c r="F101" s="18"/>
      <c r="G101" s="19"/>
      <c r="H101" s="18"/>
    </row>
    <row r="102" spans="4:8" ht="16.3" x14ac:dyDescent="0.45">
      <c r="D102" s="18"/>
      <c r="E102" s="18"/>
      <c r="F102" s="18"/>
      <c r="G102" s="19"/>
      <c r="H102" s="18"/>
    </row>
    <row r="103" spans="4:8" ht="16.3" x14ac:dyDescent="0.45">
      <c r="D103" s="18"/>
      <c r="E103" s="18"/>
      <c r="F103" s="18"/>
      <c r="G103" s="19"/>
      <c r="H103" s="18"/>
    </row>
    <row r="104" spans="4:8" ht="16.3" x14ac:dyDescent="0.45">
      <c r="D104" s="18"/>
      <c r="E104" s="18"/>
      <c r="F104" s="18"/>
      <c r="G104" s="19"/>
      <c r="H104" s="18"/>
    </row>
    <row r="105" spans="4:8" ht="16.3" x14ac:dyDescent="0.45">
      <c r="D105" s="18"/>
      <c r="E105" s="18"/>
      <c r="F105" s="18"/>
      <c r="G105" s="19"/>
      <c r="H105" s="18"/>
    </row>
    <row r="106" spans="4:8" ht="16.3" x14ac:dyDescent="0.45">
      <c r="D106" s="18"/>
      <c r="E106" s="18"/>
      <c r="F106" s="18"/>
      <c r="G106" s="19"/>
      <c r="H106" s="18"/>
    </row>
    <row r="107" spans="4:8" ht="16.3" x14ac:dyDescent="0.45">
      <c r="D107" s="18"/>
      <c r="E107" s="18"/>
      <c r="F107" s="18"/>
      <c r="G107" s="19"/>
      <c r="H107" s="18"/>
    </row>
    <row r="108" spans="4:8" ht="16.3" x14ac:dyDescent="0.45">
      <c r="D108" s="18"/>
      <c r="E108" s="18"/>
      <c r="F108" s="18"/>
      <c r="G108" s="19"/>
      <c r="H108" s="18"/>
    </row>
    <row r="109" spans="4:8" ht="16.3" x14ac:dyDescent="0.45">
      <c r="D109" s="18"/>
      <c r="E109" s="18"/>
      <c r="F109" s="18"/>
      <c r="G109" s="19"/>
      <c r="H109" s="18"/>
    </row>
    <row r="110" spans="4:8" ht="16.3" x14ac:dyDescent="0.45">
      <c r="D110" s="18"/>
      <c r="E110" s="18"/>
      <c r="F110" s="18"/>
      <c r="G110" s="19"/>
      <c r="H110" s="18"/>
    </row>
    <row r="111" spans="4:8" ht="16.3" x14ac:dyDescent="0.45">
      <c r="D111" s="18"/>
      <c r="E111" s="18"/>
    </row>
    <row r="112" spans="4:8" ht="16.3" x14ac:dyDescent="0.45">
      <c r="D112" s="18"/>
      <c r="E112" s="18"/>
    </row>
    <row r="113" spans="4:8" ht="16.3" x14ac:dyDescent="0.45">
      <c r="D113" s="18"/>
      <c r="E113" s="18"/>
    </row>
    <row r="114" spans="4:8" ht="16.3" x14ac:dyDescent="0.45">
      <c r="D114" s="18"/>
      <c r="E114" s="18"/>
    </row>
    <row r="115" spans="4:8" ht="16.3" x14ac:dyDescent="0.45">
      <c r="D115" s="18"/>
      <c r="E115" s="18"/>
      <c r="F115" s="18"/>
      <c r="G115" s="18"/>
      <c r="H115" s="18"/>
    </row>
    <row r="116" spans="4:8" ht="16.3" x14ac:dyDescent="0.45">
      <c r="D116" s="18"/>
      <c r="E116" s="18"/>
      <c r="F116" s="18"/>
      <c r="G116" s="18"/>
      <c r="H116" s="18"/>
    </row>
    <row r="117" spans="4:8" ht="16.3" x14ac:dyDescent="0.45">
      <c r="D117" s="18"/>
      <c r="E117" s="18"/>
      <c r="F117" s="18"/>
      <c r="G117" s="18"/>
      <c r="H117" s="18"/>
    </row>
    <row r="118" spans="4:8" ht="16.3" x14ac:dyDescent="0.45">
      <c r="D118" s="18"/>
      <c r="E118" s="18"/>
      <c r="F118" s="18"/>
      <c r="G118" s="18"/>
      <c r="H118" s="18"/>
    </row>
    <row r="119" spans="4:8" x14ac:dyDescent="0.5">
      <c r="F119" s="18"/>
      <c r="G119" s="18"/>
      <c r="H119" s="18"/>
    </row>
    <row r="120" spans="4:8" x14ac:dyDescent="0.5">
      <c r="F120" s="18"/>
      <c r="G120" s="18"/>
      <c r="H120" s="18"/>
    </row>
    <row r="121" spans="4:8" x14ac:dyDescent="0.5">
      <c r="F121" s="18"/>
      <c r="G121" s="18"/>
      <c r="H121" s="18"/>
    </row>
    <row r="122" spans="4:8" x14ac:dyDescent="0.5">
      <c r="F122" s="18"/>
      <c r="G122" s="18"/>
      <c r="H122" s="18"/>
    </row>
    <row r="123" spans="4:8" ht="16.3" x14ac:dyDescent="0.45">
      <c r="D123" s="18"/>
      <c r="E123" s="18"/>
      <c r="F123" s="18"/>
      <c r="G123" s="18"/>
      <c r="H123" s="18"/>
    </row>
    <row r="124" spans="4:8" ht="16.3" x14ac:dyDescent="0.45">
      <c r="D124" s="18"/>
      <c r="E124" s="18"/>
      <c r="F124" s="18"/>
      <c r="G124" s="18"/>
      <c r="H124" s="18"/>
    </row>
    <row r="125" spans="4:8" ht="16.3" x14ac:dyDescent="0.45">
      <c r="D125" s="18"/>
      <c r="E125" s="18"/>
      <c r="F125" s="18"/>
      <c r="G125" s="18"/>
      <c r="H125" s="18"/>
    </row>
    <row r="126" spans="4:8" ht="16.3" x14ac:dyDescent="0.45">
      <c r="D126" s="18"/>
      <c r="E126" s="18"/>
      <c r="F126" s="18"/>
      <c r="G126" s="18"/>
      <c r="H126" s="18"/>
    </row>
    <row r="127" spans="4:8" ht="16.3" x14ac:dyDescent="0.45">
      <c r="D127" s="18"/>
      <c r="E127" s="18"/>
      <c r="F127" s="18"/>
      <c r="G127" s="18"/>
      <c r="H127" s="18"/>
    </row>
    <row r="128" spans="4:8" ht="16.3" x14ac:dyDescent="0.45">
      <c r="D128" s="18"/>
      <c r="E128" s="18"/>
      <c r="F128" s="18"/>
      <c r="G128" s="18"/>
      <c r="H128" s="18"/>
    </row>
    <row r="129" spans="4:8" ht="16.3" x14ac:dyDescent="0.45">
      <c r="D129" s="18"/>
      <c r="E129" s="18"/>
      <c r="F129" s="18"/>
      <c r="G129" s="18"/>
      <c r="H129" s="18"/>
    </row>
    <row r="130" spans="4:8" ht="16.3" x14ac:dyDescent="0.45">
      <c r="D130" s="18"/>
      <c r="E130" s="18"/>
      <c r="F130" s="18"/>
      <c r="G130" s="18"/>
      <c r="H130" s="18"/>
    </row>
    <row r="131" spans="4:8" ht="16.3" x14ac:dyDescent="0.45">
      <c r="D131" s="18"/>
      <c r="E131" s="18"/>
      <c r="F131" s="18"/>
      <c r="G131" s="18"/>
      <c r="H131" s="18"/>
    </row>
    <row r="132" spans="4:8" ht="16.3" x14ac:dyDescent="0.45">
      <c r="D132" s="18"/>
      <c r="E132" s="18"/>
      <c r="F132" s="18"/>
      <c r="G132" s="18"/>
      <c r="H132" s="18"/>
    </row>
    <row r="133" spans="4:8" ht="16.3" x14ac:dyDescent="0.45">
      <c r="D133" s="18"/>
      <c r="E133" s="18"/>
      <c r="F133" s="18"/>
      <c r="G133" s="18"/>
      <c r="H133" s="18"/>
    </row>
    <row r="134" spans="4:8" ht="16.3" x14ac:dyDescent="0.45">
      <c r="D134" s="18"/>
      <c r="E134" s="18"/>
      <c r="F134" s="18"/>
      <c r="G134" s="18"/>
      <c r="H134" s="18"/>
    </row>
    <row r="135" spans="4:8" ht="16.3" x14ac:dyDescent="0.45">
      <c r="D135" s="18"/>
      <c r="E135" s="18"/>
      <c r="F135" s="18"/>
      <c r="G135" s="18"/>
      <c r="H135" s="18"/>
    </row>
    <row r="136" spans="4:8" ht="16.3" x14ac:dyDescent="0.45">
      <c r="D136" s="18"/>
      <c r="E136" s="18"/>
      <c r="F136" s="18"/>
      <c r="G136" s="18"/>
      <c r="H136" s="18"/>
    </row>
    <row r="137" spans="4:8" ht="16.3" x14ac:dyDescent="0.45">
      <c r="D137" s="18"/>
      <c r="E137" s="18"/>
      <c r="F137" s="18"/>
      <c r="G137" s="18"/>
      <c r="H137" s="18"/>
    </row>
    <row r="138" spans="4:8" ht="16.3" x14ac:dyDescent="0.45">
      <c r="D138" s="18"/>
      <c r="E138" s="18"/>
      <c r="F138" s="18"/>
      <c r="G138" s="18"/>
      <c r="H138" s="18"/>
    </row>
    <row r="139" spans="4:8" ht="16.3" x14ac:dyDescent="0.45">
      <c r="D139" s="18"/>
      <c r="E139" s="18"/>
      <c r="F139" s="18"/>
      <c r="G139" s="18"/>
      <c r="H139" s="18"/>
    </row>
    <row r="140" spans="4:8" ht="16.3" x14ac:dyDescent="0.45">
      <c r="D140" s="18"/>
      <c r="E140" s="18"/>
    </row>
    <row r="141" spans="4:8" ht="16.3" x14ac:dyDescent="0.45">
      <c r="D141" s="18"/>
      <c r="E141" s="18"/>
    </row>
    <row r="142" spans="4:8" ht="16.3" x14ac:dyDescent="0.45">
      <c r="D142" s="18"/>
      <c r="E142" s="18"/>
    </row>
    <row r="143" spans="4:8" ht="16.3" x14ac:dyDescent="0.45">
      <c r="D143" s="18"/>
      <c r="E143" s="18"/>
    </row>
    <row r="144" spans="4:8" ht="16.3" x14ac:dyDescent="0.45">
      <c r="D144" s="18"/>
      <c r="E144" s="18"/>
      <c r="F144" s="18"/>
      <c r="G144" s="18"/>
      <c r="H144" s="18"/>
    </row>
    <row r="145" spans="4:8" ht="16.3" x14ac:dyDescent="0.45">
      <c r="D145" s="18"/>
      <c r="E145" s="18"/>
      <c r="F145" s="18"/>
      <c r="G145" s="18"/>
      <c r="H145" s="18"/>
    </row>
    <row r="146" spans="4:8" ht="16.3" x14ac:dyDescent="0.45">
      <c r="D146" s="18"/>
      <c r="E146" s="18"/>
      <c r="F146" s="18"/>
      <c r="G146" s="18"/>
      <c r="H146" s="18"/>
    </row>
    <row r="147" spans="4:8" ht="16.3" x14ac:dyDescent="0.45">
      <c r="D147" s="18"/>
      <c r="E147" s="18"/>
      <c r="F147" s="18"/>
      <c r="G147" s="18"/>
      <c r="H147" s="18"/>
    </row>
    <row r="148" spans="4:8" x14ac:dyDescent="0.5">
      <c r="F148" s="18"/>
      <c r="G148" s="18"/>
      <c r="H148" s="18"/>
    </row>
    <row r="149" spans="4:8" x14ac:dyDescent="0.5">
      <c r="F149" s="18"/>
      <c r="G149" s="18"/>
      <c r="H149" s="18"/>
    </row>
    <row r="150" spans="4:8" x14ac:dyDescent="0.5">
      <c r="F150" s="18"/>
      <c r="G150" s="18"/>
      <c r="H150" s="18"/>
    </row>
    <row r="151" spans="4:8" x14ac:dyDescent="0.5">
      <c r="F151" s="18"/>
      <c r="G151" s="18"/>
      <c r="H151" s="18"/>
    </row>
    <row r="152" spans="4:8" ht="16.3" x14ac:dyDescent="0.45">
      <c r="D152" s="18"/>
      <c r="E152" s="18"/>
      <c r="F152" s="18"/>
      <c r="G152" s="18"/>
      <c r="H152" s="18"/>
    </row>
    <row r="153" spans="4:8" ht="16.3" x14ac:dyDescent="0.45">
      <c r="D153" s="18"/>
      <c r="E153" s="18"/>
      <c r="F153" s="18"/>
      <c r="G153" s="18"/>
      <c r="H153" s="18"/>
    </row>
    <row r="154" spans="4:8" ht="16.3" x14ac:dyDescent="0.45">
      <c r="D154" s="18"/>
      <c r="E154" s="18"/>
      <c r="F154" s="18"/>
      <c r="G154" s="18"/>
      <c r="H154" s="18"/>
    </row>
    <row r="155" spans="4:8" ht="16.3" x14ac:dyDescent="0.45">
      <c r="D155" s="18"/>
      <c r="E155" s="18"/>
      <c r="F155" s="18"/>
      <c r="G155" s="18"/>
      <c r="H155" s="18"/>
    </row>
    <row r="156" spans="4:8" ht="16.3" x14ac:dyDescent="0.45">
      <c r="D156" s="18"/>
      <c r="E156" s="18"/>
      <c r="F156" s="18"/>
      <c r="G156" s="18"/>
      <c r="H156" s="18"/>
    </row>
    <row r="157" spans="4:8" ht="16.3" x14ac:dyDescent="0.45">
      <c r="D157" s="18"/>
      <c r="E157" s="18"/>
      <c r="F157" s="18"/>
      <c r="G157" s="18"/>
      <c r="H157" s="18"/>
    </row>
    <row r="158" spans="4:8" ht="16.3" x14ac:dyDescent="0.45">
      <c r="D158" s="18"/>
      <c r="E158" s="18"/>
      <c r="F158" s="18"/>
      <c r="G158" s="18"/>
      <c r="H158" s="18"/>
    </row>
    <row r="159" spans="4:8" ht="16.3" x14ac:dyDescent="0.45">
      <c r="D159" s="18"/>
      <c r="E159" s="18"/>
      <c r="F159" s="18"/>
      <c r="G159" s="18"/>
      <c r="H159" s="18"/>
    </row>
    <row r="160" spans="4:8" ht="16.3" x14ac:dyDescent="0.45">
      <c r="D160" s="18"/>
      <c r="E160" s="18"/>
      <c r="F160" s="18"/>
      <c r="G160" s="18"/>
      <c r="H160" s="18"/>
    </row>
    <row r="161" s="18" customFormat="1" ht="16.3" x14ac:dyDescent="0.45"/>
    <row r="162" s="18" customFormat="1" ht="16.3" x14ac:dyDescent="0.45"/>
    <row r="163" s="18" customFormat="1" ht="16.3" x14ac:dyDescent="0.45"/>
    <row r="164" s="18" customFormat="1" ht="16.3" x14ac:dyDescent="0.45"/>
    <row r="165" s="18" customFormat="1" ht="16.3" x14ac:dyDescent="0.45"/>
    <row r="166" s="18" customFormat="1" ht="16.3" x14ac:dyDescent="0.45"/>
    <row r="167" s="18" customFormat="1" ht="16.3" x14ac:dyDescent="0.45"/>
    <row r="168" s="18" customFormat="1" ht="16.3" x14ac:dyDescent="0.45"/>
    <row r="169" s="18" customFormat="1" ht="16.3" x14ac:dyDescent="0.45"/>
    <row r="170" s="18" customFormat="1" ht="16.3" x14ac:dyDescent="0.45"/>
    <row r="171" s="18" customFormat="1" ht="16.3" x14ac:dyDescent="0.45"/>
    <row r="172" s="18" customFormat="1" ht="16.3" x14ac:dyDescent="0.45"/>
    <row r="173" s="18" customFormat="1" ht="16.3" x14ac:dyDescent="0.45"/>
    <row r="174" s="18" customFormat="1" ht="16.3" x14ac:dyDescent="0.45"/>
    <row r="175" s="18" customFormat="1" ht="16.3" x14ac:dyDescent="0.45"/>
    <row r="176" s="18" customFormat="1" ht="16.3" x14ac:dyDescent="0.45"/>
    <row r="177" spans="4:8" ht="16.3" x14ac:dyDescent="0.45">
      <c r="D177" s="18"/>
      <c r="E177" s="18"/>
      <c r="F177" s="18"/>
      <c r="G177" s="18"/>
      <c r="H177" s="18"/>
    </row>
    <row r="178" spans="4:8" ht="16.3" x14ac:dyDescent="0.45">
      <c r="D178" s="18"/>
      <c r="E178" s="18"/>
      <c r="F178" s="18"/>
      <c r="G178" s="18"/>
      <c r="H178" s="18"/>
    </row>
    <row r="179" spans="4:8" ht="16.3" x14ac:dyDescent="0.45">
      <c r="D179" s="18"/>
      <c r="E179" s="18"/>
      <c r="F179" s="18"/>
      <c r="G179" s="18"/>
      <c r="H179" s="18"/>
    </row>
    <row r="180" spans="4:8" ht="16.3" x14ac:dyDescent="0.45">
      <c r="D180" s="18"/>
      <c r="E180" s="18"/>
      <c r="F180" s="18"/>
      <c r="G180" s="18"/>
      <c r="H180" s="18"/>
    </row>
    <row r="181" spans="4:8" ht="16.3" x14ac:dyDescent="0.45">
      <c r="D181" s="18"/>
      <c r="E181" s="18"/>
      <c r="F181" s="18"/>
      <c r="G181" s="18"/>
      <c r="H181" s="18"/>
    </row>
    <row r="182" spans="4:8" ht="16.3" x14ac:dyDescent="0.45">
      <c r="D182" s="18"/>
      <c r="E182" s="18"/>
      <c r="F182" s="18"/>
      <c r="G182" s="18"/>
      <c r="H182" s="18"/>
    </row>
    <row r="183" spans="4:8" ht="16.3" x14ac:dyDescent="0.45">
      <c r="D183" s="18"/>
      <c r="E183" s="18"/>
    </row>
    <row r="184" spans="4:8" ht="16.3" x14ac:dyDescent="0.45">
      <c r="D184" s="18"/>
      <c r="E184" s="18"/>
    </row>
    <row r="185" spans="4:8" ht="16.3" x14ac:dyDescent="0.45">
      <c r="D185" s="18"/>
      <c r="E185" s="18"/>
    </row>
    <row r="186" spans="4:8" ht="16.3" x14ac:dyDescent="0.45">
      <c r="D186" s="18"/>
      <c r="E186" s="18"/>
    </row>
    <row r="187" spans="4:8" ht="16.3" x14ac:dyDescent="0.45">
      <c r="D187" s="18"/>
      <c r="E187" s="18"/>
    </row>
    <row r="188" spans="4:8" ht="16.3" x14ac:dyDescent="0.45">
      <c r="D188" s="18"/>
      <c r="E188" s="18"/>
    </row>
    <row r="189" spans="4:8" ht="16.3" x14ac:dyDescent="0.45">
      <c r="D189" s="18"/>
      <c r="E189" s="18"/>
    </row>
    <row r="190" spans="4:8" ht="16.3" x14ac:dyDescent="0.45">
      <c r="D190" s="18"/>
      <c r="E190" s="18"/>
    </row>
  </sheetData>
  <mergeCells count="18">
    <mergeCell ref="B1:K1"/>
    <mergeCell ref="G2:K2"/>
    <mergeCell ref="G3:K3"/>
    <mergeCell ref="B5:K5"/>
    <mergeCell ref="B31:K31"/>
    <mergeCell ref="F4:K4"/>
    <mergeCell ref="B18:B24"/>
    <mergeCell ref="C24:I24"/>
    <mergeCell ref="B27:I27"/>
    <mergeCell ref="B28:I28"/>
    <mergeCell ref="B7:B8"/>
    <mergeCell ref="C8:I8"/>
    <mergeCell ref="B9:B11"/>
    <mergeCell ref="C11:I11"/>
    <mergeCell ref="B12:B13"/>
    <mergeCell ref="C13:I13"/>
    <mergeCell ref="B29:I29"/>
    <mergeCell ref="B14:B17"/>
  </mergeCells>
  <phoneticPr fontId="2" type="noConversion"/>
  <hyperlinks>
    <hyperlink ref="C3" r:id="rId1" xr:uid="{037279DB-02D3-4CE3-8693-15777117A433}"/>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预算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lihanbin581127@outlook.com</dc:creator>
  <cp:lastModifiedBy>lihanbin581127@outlook.com</cp:lastModifiedBy>
  <dcterms:created xsi:type="dcterms:W3CDTF">2023-11-01T07:03:06Z</dcterms:created>
  <dcterms:modified xsi:type="dcterms:W3CDTF">2023-11-17T08:32:24Z</dcterms:modified>
</cp:coreProperties>
</file>